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i làm\cổng dl mở\số liệu năm 2024\Hệ thống thông tin giao dịch đảm bảo\"/>
    </mc:Choice>
  </mc:AlternateContent>
  <xr:revisionPtr revIDLastSave="0" documentId="13_ncr:1_{4B2A7F82-B747-4C8F-9C88-F187934DC9A4}" xr6:coauthVersionLast="47" xr6:coauthVersionMax="47" xr10:uidLastSave="{00000000-0000-0000-0000-000000000000}"/>
  <bookViews>
    <workbookView xWindow="-108" yWindow="-108" windowWidth="23256" windowHeight="12576" xr2:uid="{465E7402-B26A-4DFA-A66D-37956F8601BD}"/>
  </bookViews>
  <sheets>
    <sheet name="DKGDBD-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7" i="1" l="1"/>
  <c r="C67" i="1"/>
  <c r="L66" i="1"/>
  <c r="C66" i="1"/>
  <c r="L65" i="1"/>
  <c r="C65" i="1"/>
  <c r="L64" i="1"/>
  <c r="C64" i="1"/>
  <c r="L63" i="1"/>
  <c r="C63" i="1"/>
  <c r="L62" i="1"/>
  <c r="C62" i="1"/>
  <c r="L61" i="1"/>
  <c r="C61" i="1"/>
  <c r="L60" i="1"/>
  <c r="C60" i="1"/>
  <c r="L59" i="1"/>
  <c r="C59" i="1"/>
  <c r="L58" i="1"/>
  <c r="C58" i="1"/>
  <c r="L57" i="1"/>
  <c r="C57" i="1"/>
  <c r="L56" i="1"/>
  <c r="C56" i="1"/>
  <c r="L55" i="1"/>
  <c r="C55" i="1"/>
  <c r="L54" i="1"/>
  <c r="C54" i="1"/>
  <c r="L53" i="1"/>
  <c r="C53" i="1"/>
  <c r="L52" i="1"/>
  <c r="C52" i="1"/>
  <c r="L51" i="1"/>
  <c r="C51" i="1"/>
  <c r="L50" i="1"/>
  <c r="C50" i="1"/>
  <c r="L49" i="1"/>
  <c r="C49" i="1"/>
  <c r="L48" i="1"/>
  <c r="C48" i="1"/>
  <c r="L47" i="1"/>
  <c r="C47" i="1"/>
  <c r="L46" i="1"/>
  <c r="C46" i="1"/>
  <c r="L45" i="1"/>
  <c r="C45" i="1"/>
  <c r="L44" i="1"/>
  <c r="C44" i="1"/>
  <c r="L43" i="1"/>
  <c r="C43" i="1"/>
  <c r="L42" i="1"/>
  <c r="C42" i="1"/>
  <c r="L41" i="1"/>
  <c r="C41" i="1"/>
  <c r="L40" i="1"/>
  <c r="C40" i="1"/>
  <c r="L39" i="1"/>
  <c r="C39" i="1"/>
  <c r="L38" i="1"/>
  <c r="C38" i="1"/>
  <c r="L37" i="1"/>
  <c r="C37" i="1"/>
  <c r="L36" i="1"/>
  <c r="C36" i="1"/>
  <c r="L35" i="1"/>
  <c r="C35" i="1"/>
  <c r="L34" i="1"/>
  <c r="C34" i="1"/>
  <c r="L33" i="1"/>
  <c r="C33" i="1"/>
  <c r="L32" i="1"/>
  <c r="C32" i="1"/>
  <c r="L31" i="1"/>
  <c r="C31" i="1"/>
  <c r="L30" i="1"/>
  <c r="C30" i="1"/>
  <c r="L29" i="1"/>
  <c r="C29" i="1"/>
  <c r="L28" i="1"/>
  <c r="C28" i="1"/>
  <c r="L27" i="1"/>
  <c r="C27" i="1"/>
  <c r="L26" i="1"/>
  <c r="C26" i="1"/>
  <c r="L25" i="1"/>
  <c r="C25" i="1"/>
  <c r="L24" i="1"/>
  <c r="C24" i="1"/>
  <c r="L23" i="1"/>
  <c r="C23" i="1"/>
  <c r="L22" i="1"/>
  <c r="C22" i="1"/>
  <c r="L21" i="1"/>
  <c r="C21" i="1"/>
  <c r="L20" i="1"/>
  <c r="C20" i="1"/>
  <c r="L19" i="1"/>
  <c r="C19" i="1"/>
  <c r="L18" i="1"/>
  <c r="C18" i="1"/>
  <c r="L17" i="1"/>
  <c r="C17" i="1"/>
  <c r="L16" i="1"/>
  <c r="C16" i="1"/>
  <c r="L15" i="1"/>
  <c r="C15" i="1"/>
  <c r="L14" i="1"/>
  <c r="C14" i="1"/>
  <c r="L13" i="1"/>
  <c r="C13" i="1"/>
  <c r="L12" i="1"/>
  <c r="C12" i="1"/>
  <c r="L11" i="1"/>
  <c r="C11" i="1"/>
  <c r="L10" i="1"/>
  <c r="C10" i="1"/>
  <c r="L9" i="1"/>
  <c r="C9" i="1"/>
  <c r="L8" i="1"/>
  <c r="C8" i="1"/>
  <c r="L7" i="1"/>
  <c r="C7" i="1"/>
  <c r="L6" i="1"/>
  <c r="C6" i="1"/>
  <c r="L5" i="1"/>
  <c r="C5" i="1"/>
  <c r="T3" i="1"/>
  <c r="S3" i="1"/>
  <c r="R4" i="1"/>
  <c r="R2" i="1" s="1"/>
  <c r="Q4" i="1"/>
  <c r="Q2" i="1" s="1"/>
  <c r="P4" i="1"/>
  <c r="O4" i="1"/>
  <c r="O2" i="1" s="1"/>
  <c r="N4" i="1"/>
  <c r="M4" i="1"/>
  <c r="K4" i="1"/>
  <c r="J4" i="1"/>
  <c r="I4" i="1"/>
  <c r="H4" i="1"/>
  <c r="G4" i="1"/>
  <c r="F4" i="1"/>
  <c r="E4" i="1"/>
  <c r="D4" i="1"/>
  <c r="L3" i="1"/>
  <c r="C3" i="1"/>
  <c r="P2" i="1"/>
  <c r="N2" i="1"/>
  <c r="M2" i="1"/>
  <c r="K2" i="1"/>
  <c r="J2" i="1"/>
  <c r="I2" i="1"/>
  <c r="H2" i="1"/>
  <c r="G2" i="1"/>
  <c r="F2" i="1"/>
  <c r="E2" i="1"/>
  <c r="D2" i="1"/>
  <c r="L4" i="1" l="1"/>
  <c r="L2" i="1" s="1"/>
  <c r="C4" i="1"/>
  <c r="C2" i="1" s="1"/>
</calcChain>
</file>

<file path=xl/sharedStrings.xml><?xml version="1.0" encoding="utf-8"?>
<sst xmlns="http://schemas.openxmlformats.org/spreadsheetml/2006/main" count="84" uniqueCount="84">
  <si>
    <t>TỔNG SỐ</t>
  </si>
  <si>
    <t xml:space="preserve">I. Tại Bộ Giao thông vận tải </t>
  </si>
  <si>
    <t>II. Tại địa bàn 
tỉnh/thành phố</t>
  </si>
  <si>
    <t>An Giang</t>
  </si>
  <si>
    <t>Bà Rịa - Vũng Tàu</t>
  </si>
  <si>
    <t>Bạc Liêu</t>
  </si>
  <si>
    <t>Bắc Giang</t>
  </si>
  <si>
    <t>Bắc Kạn</t>
  </si>
  <si>
    <t>Bắc Ninh</t>
  </si>
  <si>
    <t>Bến Tre</t>
  </si>
  <si>
    <t>Bình Dương</t>
  </si>
  <si>
    <t>Bình Định</t>
  </si>
  <si>
    <t>Bình Phước</t>
  </si>
  <si>
    <t>Bình Thuận</t>
  </si>
  <si>
    <t>Cà Mau</t>
  </si>
  <si>
    <t>Cao Bằng</t>
  </si>
  <si>
    <t>Cần Thơ</t>
  </si>
  <si>
    <t>Đà Nẵng</t>
  </si>
  <si>
    <t>Đắk Lắk</t>
  </si>
  <si>
    <t>Đắk Nông</t>
  </si>
  <si>
    <t>Điện Biên</t>
  </si>
  <si>
    <t>Đồng Nai</t>
  </si>
  <si>
    <t>Đồng Tháp</t>
  </si>
  <si>
    <t>Gia Lai</t>
  </si>
  <si>
    <t>Hà Giang</t>
  </si>
  <si>
    <t>Hà Nam</t>
  </si>
  <si>
    <t>Hà Nội</t>
  </si>
  <si>
    <t>Hà Tĩnh</t>
  </si>
  <si>
    <t>Hải Dương</t>
  </si>
  <si>
    <t>Hải Phòng</t>
  </si>
  <si>
    <t>Hậu Giang</t>
  </si>
  <si>
    <t>Hòa Bình</t>
  </si>
  <si>
    <t>TP. Hồ Chí Minh</t>
  </si>
  <si>
    <t>Hưng Yên</t>
  </si>
  <si>
    <t>Khánh Hòa</t>
  </si>
  <si>
    <t>Kiên Giang</t>
  </si>
  <si>
    <t>Kon Tum</t>
  </si>
  <si>
    <t>Lai Châu</t>
  </si>
  <si>
    <t>Lạng Sơn</t>
  </si>
  <si>
    <t>Lào Cai</t>
  </si>
  <si>
    <t>Lâm Đồng</t>
  </si>
  <si>
    <t>Long An</t>
  </si>
  <si>
    <t>Nam Định</t>
  </si>
  <si>
    <t>Nghệ An</t>
  </si>
  <si>
    <t>Ninh Bình</t>
  </si>
  <si>
    <t>Ninh Thuận</t>
  </si>
  <si>
    <t>Phú Thọ</t>
  </si>
  <si>
    <t>Phú Yên</t>
  </si>
  <si>
    <t>Quảng Bình</t>
  </si>
  <si>
    <t>Quảng Nam</t>
  </si>
  <si>
    <t>Quảng Ngãi</t>
  </si>
  <si>
    <t>Quảng Ninh</t>
  </si>
  <si>
    <t>Quảng Trị</t>
  </si>
  <si>
    <t>Sóc Trăng</t>
  </si>
  <si>
    <t>Sơn La</t>
  </si>
  <si>
    <t>Tây Ninh</t>
  </si>
  <si>
    <t>Thái Bình</t>
  </si>
  <si>
    <t>Thái Nguyên</t>
  </si>
  <si>
    <t>Thanh Hóa</t>
  </si>
  <si>
    <t>Thừa Thiên Huế</t>
  </si>
  <si>
    <t>Tiền Giang</t>
  </si>
  <si>
    <t>Trà Vinh</t>
  </si>
  <si>
    <t>Tuyên Quang</t>
  </si>
  <si>
    <t>Vĩnh Long</t>
  </si>
  <si>
    <t>Vĩnh Phúc</t>
  </si>
  <si>
    <t>Yên Bái</t>
  </si>
  <si>
    <t>Tổng số thụ lý Đăng ký biện pháp bảo đảm (Phiếu)</t>
  </si>
  <si>
    <t>Số thụ lý đăng ký biện pháp bảo đảm</t>
  </si>
  <si>
    <t>Số thụ lý Đăng ký thay đổi</t>
  </si>
  <si>
    <t>Số thụ lý Đăng ký văn bản thông báo về việc xử lý tài sản bảo đảm (nếu có)</t>
  </si>
  <si>
    <t>Số thụ lý Đăng ký bảo lưu quyền sở hữu tài sản</t>
  </si>
  <si>
    <t>Số thụ lý Chuyển tiếp đăng ký thế chấp quyền tài sản phát sinh từ hợp đồng mua bán nhà ở</t>
  </si>
  <si>
    <t>Số thụ lý Xóa đăng ký</t>
  </si>
  <si>
    <t>Số thụ lý Cung cấp thông tin về biện pháp bảo đảm (Phiếu)</t>
  </si>
  <si>
    <t>Số thụ lý Trường hợp không phải nộp phí khi thực hiện đăng ký biện pháp bảo đảm (TH)</t>
  </si>
  <si>
    <t>Tổng số giải quyết Đăng ký biện pháp bảo đảm (Phiếu)</t>
  </si>
  <si>
    <t>Số giải quyết Đăng ký biện pháp bảo đảm</t>
  </si>
  <si>
    <t>Số giải quyết Đăng ký thay đổi</t>
  </si>
  <si>
    <t>Số giải quyết Đăng ký văn bản thông báo về việc xử lý tài sản bảo đảm (nếu có)</t>
  </si>
  <si>
    <t>Số giải quyết Đăng ký bảo lưu quyền sở hữu tài sản</t>
  </si>
  <si>
    <t>Số giải quyết Chuyển tiếp đăng ký thế chấp quyền tài sản phát sinh từ hợp đồng mua bán nhà ở</t>
  </si>
  <si>
    <t>Số giải quyết Xóa đăng ký</t>
  </si>
  <si>
    <t>Số giải quyết Cung cấp thông tin về biện pháp bảo đảm</t>
  </si>
  <si>
    <t>Số giải quyết Trường hợp không phải nộp phí khi thực hiện đăng ký biện pháp bảo đảm (TH)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</si>
</sst>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8" x14ac:knownFonts="1">
    <font>
      <sz val="10"/>
      <color rgb="FF000000"/>
      <name val="Calibri"/>
      <family val="2"/>
      <scheme val="minor"/>
    </font>
    <font>
      <sz val="10"/>
      <name val="Calibri"/>
      <family val="2"/>
    </font>
    <font>
      <sz val="10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3"/>
      <color rgb="FF000000"/>
      <name val="Times"/>
    </font>
    <font>
      <sz val="13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3" fontId="3" fillId="0" borderId="6" xfId="0" applyNumberFormat="1" applyFont="1" applyBorder="1" applyAlignment="1">
      <alignment horizontal="right" wrapText="1"/>
    </xf>
    <xf numFmtId="3" fontId="6" fillId="0" borderId="6" xfId="0" applyNumberFormat="1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2" xfId="0" applyFont="1" applyBorder="1" applyAlignment="1">
      <alignment horizontal="left"/>
    </xf>
    <xf numFmtId="3" fontId="7" fillId="0" borderId="6" xfId="0" applyNumberFormat="1" applyFont="1" applyBorder="1" applyAlignment="1">
      <alignment horizontal="right" wrapText="1"/>
    </xf>
    <xf numFmtId="3" fontId="5" fillId="0" borderId="6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5" fillId="0" borderId="4" xfId="0" applyFont="1" applyBorder="1" applyAlignment="1">
      <alignment horizontal="left"/>
    </xf>
    <xf numFmtId="3" fontId="5" fillId="0" borderId="5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3" fontId="5" fillId="0" borderId="4" xfId="0" applyNumberFormat="1" applyFont="1" applyBorder="1"/>
    <xf numFmtId="3" fontId="5" fillId="0" borderId="5" xfId="0" applyNumberFormat="1" applyFont="1" applyBorder="1"/>
    <xf numFmtId="0" fontId="1" fillId="0" borderId="2" xfId="0" applyFont="1" applyBorder="1"/>
    <xf numFmtId="164" fontId="4" fillId="0" borderId="1" xfId="0" applyNumberFormat="1" applyFont="1" applyBorder="1"/>
    <xf numFmtId="164" fontId="4" fillId="0" borderId="3" xfId="0" applyNumberFormat="1" applyFont="1" applyBorder="1" applyAlignment="1">
      <alignment wrapText="1"/>
    </xf>
    <xf numFmtId="0" fontId="1" fillId="0" borderId="4" xfId="0" applyFont="1" applyBorder="1"/>
    <xf numFmtId="0" fontId="5" fillId="0" borderId="7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472AE-F81A-410A-AB85-0E2C1179BAE3}">
  <sheetPr codeName="Sheet94">
    <outlinePr summaryBelow="0" summaryRight="0"/>
    <pageSetUpPr fitToPage="1"/>
  </sheetPr>
  <dimension ref="A1:Z985"/>
  <sheetViews>
    <sheetView tabSelected="1" workbookViewId="0">
      <selection activeCell="H4" sqref="H4"/>
    </sheetView>
  </sheetViews>
  <sheetFormatPr defaultColWidth="14.44140625" defaultRowHeight="15" customHeight="1" x14ac:dyDescent="0.3"/>
  <cols>
    <col min="1" max="1" width="4.33203125" customWidth="1"/>
    <col min="2" max="2" width="23" customWidth="1"/>
    <col min="3" max="4" width="12.44140625" customWidth="1"/>
    <col min="5" max="5" width="9.5546875" customWidth="1"/>
    <col min="6" max="6" width="13.6640625" customWidth="1"/>
    <col min="7" max="7" width="10.33203125" customWidth="1"/>
    <col min="8" max="8" width="15.5546875" customWidth="1"/>
    <col min="9" max="9" width="11.6640625" customWidth="1"/>
    <col min="10" max="10" width="9.6640625" customWidth="1"/>
    <col min="11" max="11" width="13.33203125" customWidth="1"/>
    <col min="12" max="12" width="11.44140625" customWidth="1"/>
    <col min="13" max="13" width="12" customWidth="1"/>
    <col min="14" max="14" width="9.5546875" customWidth="1"/>
    <col min="15" max="15" width="13.33203125" customWidth="1"/>
    <col min="16" max="16" width="11" customWidth="1"/>
    <col min="17" max="17" width="14.109375" customWidth="1"/>
    <col min="18" max="18" width="16.6640625" customWidth="1"/>
    <col min="19" max="19" width="9.33203125" customWidth="1"/>
    <col min="20" max="20" width="13" customWidth="1"/>
  </cols>
  <sheetData>
    <row r="1" spans="1:26" ht="93.6" customHeight="1" x14ac:dyDescent="0.3">
      <c r="C1" s="21" t="s">
        <v>66</v>
      </c>
      <c r="D1" s="21" t="s">
        <v>67</v>
      </c>
      <c r="E1" s="21" t="s">
        <v>68</v>
      </c>
      <c r="F1" s="21" t="s">
        <v>69</v>
      </c>
      <c r="G1" s="21" t="s">
        <v>70</v>
      </c>
      <c r="H1" s="21" t="s">
        <v>71</v>
      </c>
      <c r="I1" s="21" t="s">
        <v>72</v>
      </c>
      <c r="J1" s="21" t="s">
        <v>73</v>
      </c>
      <c r="K1" s="21" t="s">
        <v>74</v>
      </c>
      <c r="L1" s="21" t="s">
        <v>75</v>
      </c>
      <c r="M1" s="21" t="s">
        <v>76</v>
      </c>
      <c r="N1" s="21" t="s">
        <v>77</v>
      </c>
      <c r="O1" s="21" t="s">
        <v>78</v>
      </c>
      <c r="P1" s="21" t="s">
        <v>79</v>
      </c>
      <c r="Q1" s="21" t="s">
        <v>80</v>
      </c>
      <c r="R1" s="21" t="s">
        <v>81</v>
      </c>
      <c r="S1" s="21" t="s">
        <v>82</v>
      </c>
      <c r="T1" s="21" t="s">
        <v>83</v>
      </c>
      <c r="U1" s="3"/>
      <c r="V1" s="4"/>
      <c r="W1" s="4"/>
      <c r="X1" s="4"/>
      <c r="Y1" s="4"/>
      <c r="Z1" s="4"/>
    </row>
    <row r="2" spans="1:26" ht="32.25" customHeight="1" x14ac:dyDescent="0.3">
      <c r="A2" s="18" t="s">
        <v>0</v>
      </c>
      <c r="B2" s="17"/>
      <c r="C2" s="5">
        <f t="shared" ref="C2:Q2" si="0">C3+C4</f>
        <v>3184550</v>
      </c>
      <c r="D2" s="5">
        <f t="shared" si="0"/>
        <v>1719920</v>
      </c>
      <c r="E2" s="5">
        <f t="shared" si="0"/>
        <v>56466</v>
      </c>
      <c r="F2" s="5">
        <f t="shared" si="0"/>
        <v>2091</v>
      </c>
      <c r="G2" s="5">
        <f t="shared" si="0"/>
        <v>7</v>
      </c>
      <c r="H2" s="5">
        <f t="shared" si="0"/>
        <v>1547</v>
      </c>
      <c r="I2" s="5">
        <f t="shared" si="0"/>
        <v>1404519</v>
      </c>
      <c r="J2" s="5">
        <f t="shared" si="0"/>
        <v>10483</v>
      </c>
      <c r="K2" s="5">
        <f t="shared" si="0"/>
        <v>145140</v>
      </c>
      <c r="L2" s="5">
        <f t="shared" si="0"/>
        <v>3180494</v>
      </c>
      <c r="M2" s="5">
        <f t="shared" si="0"/>
        <v>1717490</v>
      </c>
      <c r="N2" s="5">
        <f t="shared" si="0"/>
        <v>56273</v>
      </c>
      <c r="O2" s="5">
        <f t="shared" si="0"/>
        <v>2062</v>
      </c>
      <c r="P2" s="5">
        <f t="shared" si="0"/>
        <v>7</v>
      </c>
      <c r="Q2" s="5">
        <f t="shared" si="0"/>
        <v>1547</v>
      </c>
      <c r="R2" s="5">
        <f>R3+R4</f>
        <v>1403115</v>
      </c>
      <c r="S2" s="6">
        <v>39</v>
      </c>
      <c r="T2" s="6">
        <v>0</v>
      </c>
      <c r="U2" s="1"/>
      <c r="V2" s="2"/>
      <c r="W2" s="2"/>
      <c r="X2" s="2"/>
      <c r="Y2" s="2"/>
      <c r="Z2" s="2"/>
    </row>
    <row r="3" spans="1:26" ht="16.8" x14ac:dyDescent="0.3">
      <c r="A3" s="19" t="s">
        <v>1</v>
      </c>
      <c r="B3" s="20"/>
      <c r="C3" s="5">
        <f>SUM(D3:I3)</f>
        <v>487</v>
      </c>
      <c r="D3" s="6">
        <v>182</v>
      </c>
      <c r="E3" s="6">
        <v>109</v>
      </c>
      <c r="F3" s="6">
        <v>0</v>
      </c>
      <c r="G3" s="6">
        <v>0</v>
      </c>
      <c r="H3" s="6">
        <v>0</v>
      </c>
      <c r="I3" s="6">
        <v>196</v>
      </c>
      <c r="J3" s="6">
        <v>39</v>
      </c>
      <c r="K3" s="6">
        <v>0</v>
      </c>
      <c r="L3" s="5">
        <f t="shared" ref="L3:L67" si="1">M3+N3+O3+P3+Q3+R3</f>
        <v>455</v>
      </c>
      <c r="M3" s="6">
        <v>168</v>
      </c>
      <c r="N3" s="6">
        <v>103</v>
      </c>
      <c r="O3" s="6">
        <v>0</v>
      </c>
      <c r="P3" s="6">
        <v>0</v>
      </c>
      <c r="Q3" s="6">
        <v>0</v>
      </c>
      <c r="R3" s="6">
        <v>184</v>
      </c>
      <c r="S3" s="5">
        <f t="shared" ref="M3:T4" si="2">SUM(S4:S66)</f>
        <v>10443</v>
      </c>
      <c r="T3" s="5">
        <f t="shared" si="2"/>
        <v>137394</v>
      </c>
      <c r="U3" s="1"/>
      <c r="V3" s="2"/>
      <c r="W3" s="2"/>
      <c r="X3" s="2"/>
      <c r="Y3" s="2"/>
      <c r="Z3" s="2"/>
    </row>
    <row r="4" spans="1:26" ht="16.8" x14ac:dyDescent="0.3">
      <c r="A4" s="19" t="s">
        <v>2</v>
      </c>
      <c r="B4" s="20"/>
      <c r="C4" s="5">
        <f t="shared" ref="C4:K4" si="3">SUM(C5:C67)</f>
        <v>3184063</v>
      </c>
      <c r="D4" s="5">
        <f t="shared" si="3"/>
        <v>1719738</v>
      </c>
      <c r="E4" s="5">
        <f t="shared" si="3"/>
        <v>56357</v>
      </c>
      <c r="F4" s="5">
        <f t="shared" si="3"/>
        <v>2091</v>
      </c>
      <c r="G4" s="5">
        <f t="shared" si="3"/>
        <v>7</v>
      </c>
      <c r="H4" s="5">
        <f t="shared" si="3"/>
        <v>1547</v>
      </c>
      <c r="I4" s="5">
        <f t="shared" si="3"/>
        <v>1404323</v>
      </c>
      <c r="J4" s="5">
        <f t="shared" si="3"/>
        <v>10444</v>
      </c>
      <c r="K4" s="5">
        <f t="shared" si="3"/>
        <v>145140</v>
      </c>
      <c r="L4" s="5">
        <f t="shared" si="1"/>
        <v>3180039</v>
      </c>
      <c r="M4" s="5">
        <f t="shared" si="2"/>
        <v>1717322</v>
      </c>
      <c r="N4" s="5">
        <f t="shared" si="2"/>
        <v>56170</v>
      </c>
      <c r="O4" s="5">
        <f t="shared" si="2"/>
        <v>2062</v>
      </c>
      <c r="P4" s="5">
        <f t="shared" si="2"/>
        <v>7</v>
      </c>
      <c r="Q4" s="5">
        <f t="shared" si="2"/>
        <v>1547</v>
      </c>
      <c r="R4" s="5">
        <f t="shared" si="2"/>
        <v>1402931</v>
      </c>
      <c r="S4" s="11">
        <v>618</v>
      </c>
      <c r="T4" s="10">
        <v>26608</v>
      </c>
      <c r="U4" s="1"/>
      <c r="V4" s="2"/>
      <c r="W4" s="2"/>
      <c r="X4" s="2"/>
      <c r="Y4" s="2"/>
      <c r="Z4" s="2"/>
    </row>
    <row r="5" spans="1:26" ht="19.5" customHeight="1" x14ac:dyDescent="0.3">
      <c r="A5" s="7">
        <v>1</v>
      </c>
      <c r="B5" s="8" t="s">
        <v>3</v>
      </c>
      <c r="C5" s="9">
        <f t="shared" ref="C5:C67" si="4">D5+E5+F5+G5+H5+I5</f>
        <v>76104</v>
      </c>
      <c r="D5" s="10">
        <v>41811</v>
      </c>
      <c r="E5" s="11">
        <v>756</v>
      </c>
      <c r="F5" s="11">
        <v>13</v>
      </c>
      <c r="G5" s="11">
        <v>0</v>
      </c>
      <c r="H5" s="11">
        <v>0</v>
      </c>
      <c r="I5" s="11">
        <v>33524</v>
      </c>
      <c r="J5" s="11">
        <v>618</v>
      </c>
      <c r="K5" s="10">
        <v>26608</v>
      </c>
      <c r="L5" s="9">
        <f t="shared" si="1"/>
        <v>76103</v>
      </c>
      <c r="M5" s="10">
        <v>41810</v>
      </c>
      <c r="N5" s="11">
        <v>756</v>
      </c>
      <c r="O5" s="11">
        <v>13</v>
      </c>
      <c r="P5" s="11">
        <v>0</v>
      </c>
      <c r="Q5" s="11">
        <v>0</v>
      </c>
      <c r="R5" s="11">
        <v>33524</v>
      </c>
      <c r="S5" s="14">
        <v>0</v>
      </c>
      <c r="T5" s="13">
        <v>2012</v>
      </c>
      <c r="U5" s="1"/>
      <c r="V5" s="2"/>
      <c r="W5" s="2"/>
      <c r="X5" s="2"/>
      <c r="Y5" s="2"/>
      <c r="Z5" s="2"/>
    </row>
    <row r="6" spans="1:26" ht="16.8" x14ac:dyDescent="0.3">
      <c r="A6" s="7">
        <v>2</v>
      </c>
      <c r="B6" s="12" t="s">
        <v>4</v>
      </c>
      <c r="C6" s="9">
        <f t="shared" si="4"/>
        <v>51568</v>
      </c>
      <c r="D6" s="13">
        <v>27995</v>
      </c>
      <c r="E6" s="14">
        <v>950</v>
      </c>
      <c r="F6" s="14">
        <v>203</v>
      </c>
      <c r="G6" s="14">
        <v>0</v>
      </c>
      <c r="H6" s="14">
        <v>0</v>
      </c>
      <c r="I6" s="14">
        <v>22420</v>
      </c>
      <c r="J6" s="14">
        <v>0</v>
      </c>
      <c r="K6" s="13">
        <v>2012</v>
      </c>
      <c r="L6" s="9">
        <f t="shared" si="1"/>
        <v>51568</v>
      </c>
      <c r="M6" s="13">
        <v>27995</v>
      </c>
      <c r="N6" s="14">
        <v>950</v>
      </c>
      <c r="O6" s="14">
        <v>203</v>
      </c>
      <c r="P6" s="14">
        <v>0</v>
      </c>
      <c r="Q6" s="14">
        <v>0</v>
      </c>
      <c r="R6" s="14">
        <v>22420</v>
      </c>
      <c r="S6" s="14">
        <v>0</v>
      </c>
      <c r="T6" s="13">
        <v>1158</v>
      </c>
      <c r="U6" s="1"/>
      <c r="V6" s="2"/>
      <c r="W6" s="2"/>
      <c r="X6" s="2"/>
      <c r="Y6" s="2"/>
      <c r="Z6" s="2"/>
    </row>
    <row r="7" spans="1:26" ht="16.8" x14ac:dyDescent="0.3">
      <c r="A7" s="7">
        <v>3</v>
      </c>
      <c r="B7" s="12" t="s">
        <v>5</v>
      </c>
      <c r="C7" s="9">
        <f t="shared" si="4"/>
        <v>19830</v>
      </c>
      <c r="D7" s="13">
        <v>9785</v>
      </c>
      <c r="E7" s="14">
        <v>363</v>
      </c>
      <c r="F7" s="14">
        <v>5</v>
      </c>
      <c r="G7" s="14">
        <v>0</v>
      </c>
      <c r="H7" s="14">
        <v>0</v>
      </c>
      <c r="I7" s="14">
        <v>9677</v>
      </c>
      <c r="J7" s="14">
        <v>0</v>
      </c>
      <c r="K7" s="13">
        <v>1158</v>
      </c>
      <c r="L7" s="9">
        <f t="shared" si="1"/>
        <v>19830</v>
      </c>
      <c r="M7" s="13">
        <v>9785</v>
      </c>
      <c r="N7" s="14">
        <v>363</v>
      </c>
      <c r="O7" s="14">
        <v>5</v>
      </c>
      <c r="P7" s="14">
        <v>0</v>
      </c>
      <c r="Q7" s="14">
        <v>0</v>
      </c>
      <c r="R7" s="14">
        <v>9677</v>
      </c>
      <c r="S7" s="14">
        <v>15</v>
      </c>
      <c r="T7" s="13">
        <v>2237</v>
      </c>
      <c r="U7" s="1"/>
      <c r="V7" s="2"/>
      <c r="W7" s="2"/>
      <c r="X7" s="2"/>
      <c r="Y7" s="2"/>
      <c r="Z7" s="2"/>
    </row>
    <row r="8" spans="1:26" ht="16.8" x14ac:dyDescent="0.3">
      <c r="A8" s="7">
        <v>4</v>
      </c>
      <c r="B8" s="12" t="s">
        <v>6</v>
      </c>
      <c r="C8" s="9">
        <f t="shared" si="4"/>
        <v>52164</v>
      </c>
      <c r="D8" s="13">
        <v>28206</v>
      </c>
      <c r="E8" s="14">
        <v>571</v>
      </c>
      <c r="F8" s="14">
        <v>11</v>
      </c>
      <c r="G8" s="14">
        <v>0</v>
      </c>
      <c r="H8" s="14">
        <v>24</v>
      </c>
      <c r="I8" s="14">
        <v>23352</v>
      </c>
      <c r="J8" s="14">
        <v>15</v>
      </c>
      <c r="K8" s="13">
        <v>2237</v>
      </c>
      <c r="L8" s="9">
        <f t="shared" si="1"/>
        <v>52164</v>
      </c>
      <c r="M8" s="13">
        <v>28206</v>
      </c>
      <c r="N8" s="14">
        <v>571</v>
      </c>
      <c r="O8" s="14">
        <v>11</v>
      </c>
      <c r="P8" s="14">
        <v>0</v>
      </c>
      <c r="Q8" s="14">
        <v>24</v>
      </c>
      <c r="R8" s="14">
        <v>23352</v>
      </c>
      <c r="S8" s="15">
        <v>0</v>
      </c>
      <c r="T8" s="16">
        <v>0</v>
      </c>
      <c r="U8" s="1"/>
      <c r="V8" s="2"/>
      <c r="W8" s="2"/>
      <c r="X8" s="2"/>
      <c r="Y8" s="2"/>
      <c r="Z8" s="2"/>
    </row>
    <row r="9" spans="1:26" ht="16.8" x14ac:dyDescent="0.3">
      <c r="A9" s="7">
        <v>5</v>
      </c>
      <c r="B9" s="12" t="s">
        <v>7</v>
      </c>
      <c r="C9" s="9">
        <f t="shared" si="4"/>
        <v>3586</v>
      </c>
      <c r="D9" s="13">
        <v>1816</v>
      </c>
      <c r="E9" s="15">
        <v>26</v>
      </c>
      <c r="F9" s="15">
        <v>25</v>
      </c>
      <c r="G9" s="15">
        <v>0</v>
      </c>
      <c r="H9" s="15">
        <v>0</v>
      </c>
      <c r="I9" s="14">
        <v>1719</v>
      </c>
      <c r="J9" s="15">
        <v>0</v>
      </c>
      <c r="K9" s="16">
        <v>0</v>
      </c>
      <c r="L9" s="9">
        <f t="shared" si="1"/>
        <v>3586</v>
      </c>
      <c r="M9" s="13">
        <v>1816</v>
      </c>
      <c r="N9" s="15">
        <v>26</v>
      </c>
      <c r="O9" s="15">
        <v>25</v>
      </c>
      <c r="P9" s="15">
        <v>0</v>
      </c>
      <c r="Q9" s="15">
        <v>0</v>
      </c>
      <c r="R9" s="14">
        <v>1719</v>
      </c>
      <c r="S9" s="14">
        <v>0</v>
      </c>
      <c r="T9" s="13">
        <v>373</v>
      </c>
      <c r="U9" s="1"/>
      <c r="V9" s="2"/>
      <c r="W9" s="2"/>
      <c r="X9" s="2"/>
      <c r="Y9" s="2"/>
      <c r="Z9" s="2"/>
    </row>
    <row r="10" spans="1:26" ht="15.75" customHeight="1" x14ac:dyDescent="0.3">
      <c r="A10" s="7">
        <v>6</v>
      </c>
      <c r="B10" s="12" t="s">
        <v>8</v>
      </c>
      <c r="C10" s="9">
        <f t="shared" si="4"/>
        <v>39023</v>
      </c>
      <c r="D10" s="13">
        <v>19368</v>
      </c>
      <c r="E10" s="14">
        <v>305</v>
      </c>
      <c r="F10" s="14">
        <v>35</v>
      </c>
      <c r="G10" s="14">
        <v>0</v>
      </c>
      <c r="H10" s="14">
        <v>0</v>
      </c>
      <c r="I10" s="14">
        <v>19315</v>
      </c>
      <c r="J10" s="14">
        <v>0</v>
      </c>
      <c r="K10" s="13">
        <v>373</v>
      </c>
      <c r="L10" s="9">
        <f t="shared" si="1"/>
        <v>39023</v>
      </c>
      <c r="M10" s="13">
        <v>19368</v>
      </c>
      <c r="N10" s="14">
        <v>305</v>
      </c>
      <c r="O10" s="14">
        <v>35</v>
      </c>
      <c r="P10" s="14">
        <v>0</v>
      </c>
      <c r="Q10" s="14">
        <v>0</v>
      </c>
      <c r="R10" s="14">
        <v>19315</v>
      </c>
      <c r="S10" s="14">
        <v>187</v>
      </c>
      <c r="T10" s="13">
        <v>16912</v>
      </c>
      <c r="U10" s="1"/>
      <c r="V10" s="2"/>
      <c r="W10" s="2"/>
      <c r="X10" s="2"/>
      <c r="Y10" s="2"/>
      <c r="Z10" s="2"/>
    </row>
    <row r="11" spans="1:26" ht="15.75" customHeight="1" x14ac:dyDescent="0.3">
      <c r="A11" s="7">
        <v>7</v>
      </c>
      <c r="B11" s="12" t="s">
        <v>9</v>
      </c>
      <c r="C11" s="9">
        <f t="shared" si="4"/>
        <v>55722</v>
      </c>
      <c r="D11" s="13">
        <v>27613</v>
      </c>
      <c r="E11" s="14">
        <v>1344</v>
      </c>
      <c r="F11" s="14">
        <v>21</v>
      </c>
      <c r="G11" s="14">
        <v>0</v>
      </c>
      <c r="H11" s="14">
        <v>0</v>
      </c>
      <c r="I11" s="14">
        <v>26744</v>
      </c>
      <c r="J11" s="14">
        <v>187</v>
      </c>
      <c r="K11" s="13">
        <v>16912</v>
      </c>
      <c r="L11" s="9">
        <f t="shared" si="1"/>
        <v>55722</v>
      </c>
      <c r="M11" s="13">
        <v>27613</v>
      </c>
      <c r="N11" s="14">
        <v>1344</v>
      </c>
      <c r="O11" s="14">
        <v>21</v>
      </c>
      <c r="P11" s="14">
        <v>0</v>
      </c>
      <c r="Q11" s="14">
        <v>0</v>
      </c>
      <c r="R11" s="14">
        <v>26744</v>
      </c>
      <c r="S11" s="14">
        <v>545</v>
      </c>
      <c r="T11" s="13">
        <v>426</v>
      </c>
      <c r="U11" s="1"/>
      <c r="V11" s="2"/>
      <c r="W11" s="2"/>
      <c r="X11" s="2"/>
      <c r="Y11" s="2"/>
      <c r="Z11" s="2"/>
    </row>
    <row r="12" spans="1:26" ht="15.75" customHeight="1" x14ac:dyDescent="0.3">
      <c r="A12" s="7">
        <v>8</v>
      </c>
      <c r="B12" s="12" t="s">
        <v>10</v>
      </c>
      <c r="C12" s="9">
        <f t="shared" si="4"/>
        <v>90409</v>
      </c>
      <c r="D12" s="13">
        <v>48839</v>
      </c>
      <c r="E12" s="14">
        <v>2830</v>
      </c>
      <c r="F12" s="14">
        <v>219</v>
      </c>
      <c r="G12" s="14">
        <v>0</v>
      </c>
      <c r="H12" s="14">
        <v>6</v>
      </c>
      <c r="I12" s="14">
        <v>38515</v>
      </c>
      <c r="J12" s="14">
        <v>545</v>
      </c>
      <c r="K12" s="13">
        <v>426</v>
      </c>
      <c r="L12" s="9">
        <f t="shared" si="1"/>
        <v>90287</v>
      </c>
      <c r="M12" s="13">
        <v>48766</v>
      </c>
      <c r="N12" s="14">
        <v>2820</v>
      </c>
      <c r="O12" s="14">
        <v>215</v>
      </c>
      <c r="P12" s="14">
        <v>0</v>
      </c>
      <c r="Q12" s="14">
        <v>6</v>
      </c>
      <c r="R12" s="14">
        <v>38480</v>
      </c>
      <c r="S12" s="14">
        <v>30</v>
      </c>
      <c r="T12" s="13">
        <v>182</v>
      </c>
      <c r="U12" s="1"/>
      <c r="V12" s="2"/>
      <c r="W12" s="2"/>
      <c r="X12" s="2"/>
      <c r="Y12" s="2"/>
      <c r="Z12" s="2"/>
    </row>
    <row r="13" spans="1:26" ht="19.5" customHeight="1" x14ac:dyDescent="0.3">
      <c r="A13" s="7">
        <v>9</v>
      </c>
      <c r="B13" s="12" t="s">
        <v>11</v>
      </c>
      <c r="C13" s="9">
        <f t="shared" si="4"/>
        <v>49515</v>
      </c>
      <c r="D13" s="13">
        <v>26305</v>
      </c>
      <c r="E13" s="14">
        <v>383</v>
      </c>
      <c r="F13" s="14">
        <v>5</v>
      </c>
      <c r="G13" s="14">
        <v>0</v>
      </c>
      <c r="H13" s="14">
        <v>142</v>
      </c>
      <c r="I13" s="14">
        <v>22680</v>
      </c>
      <c r="J13" s="14">
        <v>30</v>
      </c>
      <c r="K13" s="13">
        <v>182</v>
      </c>
      <c r="L13" s="9">
        <f t="shared" si="1"/>
        <v>49515</v>
      </c>
      <c r="M13" s="13">
        <v>26305</v>
      </c>
      <c r="N13" s="14">
        <v>383</v>
      </c>
      <c r="O13" s="14">
        <v>5</v>
      </c>
      <c r="P13" s="14">
        <v>0</v>
      </c>
      <c r="Q13" s="14">
        <v>142</v>
      </c>
      <c r="R13" s="14">
        <v>22680</v>
      </c>
      <c r="S13" s="14">
        <v>51</v>
      </c>
      <c r="T13" s="13">
        <v>0</v>
      </c>
      <c r="U13" s="1"/>
      <c r="V13" s="2"/>
      <c r="W13" s="2"/>
      <c r="X13" s="2"/>
      <c r="Y13" s="2"/>
      <c r="Z13" s="2"/>
    </row>
    <row r="14" spans="1:26" ht="15.75" customHeight="1" x14ac:dyDescent="0.3">
      <c r="A14" s="7">
        <v>10</v>
      </c>
      <c r="B14" s="12" t="s">
        <v>12</v>
      </c>
      <c r="C14" s="9">
        <f t="shared" si="4"/>
        <v>114087</v>
      </c>
      <c r="D14" s="13">
        <v>60443</v>
      </c>
      <c r="E14" s="14">
        <v>550</v>
      </c>
      <c r="F14" s="14">
        <v>211</v>
      </c>
      <c r="G14" s="14">
        <v>0</v>
      </c>
      <c r="H14" s="14">
        <v>0</v>
      </c>
      <c r="I14" s="14">
        <v>52883</v>
      </c>
      <c r="J14" s="14">
        <v>51</v>
      </c>
      <c r="K14" s="13">
        <v>0</v>
      </c>
      <c r="L14" s="9">
        <f t="shared" si="1"/>
        <v>114087</v>
      </c>
      <c r="M14" s="13">
        <v>60443</v>
      </c>
      <c r="N14" s="14">
        <v>550</v>
      </c>
      <c r="O14" s="14">
        <v>211</v>
      </c>
      <c r="P14" s="14">
        <v>0</v>
      </c>
      <c r="Q14" s="14">
        <v>0</v>
      </c>
      <c r="R14" s="14">
        <v>52883</v>
      </c>
      <c r="S14" s="14">
        <v>11</v>
      </c>
      <c r="T14" s="13">
        <v>1701</v>
      </c>
      <c r="U14" s="1"/>
      <c r="V14" s="2"/>
      <c r="W14" s="2"/>
      <c r="X14" s="2"/>
      <c r="Y14" s="2"/>
      <c r="Z14" s="2"/>
    </row>
    <row r="15" spans="1:26" ht="15.75" customHeight="1" x14ac:dyDescent="0.3">
      <c r="A15" s="7">
        <v>11</v>
      </c>
      <c r="B15" s="12" t="s">
        <v>13</v>
      </c>
      <c r="C15" s="9">
        <f t="shared" si="4"/>
        <v>41270</v>
      </c>
      <c r="D15" s="13">
        <v>24585</v>
      </c>
      <c r="E15" s="14">
        <v>129</v>
      </c>
      <c r="F15" s="14">
        <v>20</v>
      </c>
      <c r="G15" s="14">
        <v>0</v>
      </c>
      <c r="H15" s="14">
        <v>0</v>
      </c>
      <c r="I15" s="14">
        <v>16536</v>
      </c>
      <c r="J15" s="14">
        <v>11</v>
      </c>
      <c r="K15" s="13">
        <v>1701</v>
      </c>
      <c r="L15" s="9">
        <f t="shared" si="1"/>
        <v>41190</v>
      </c>
      <c r="M15" s="13">
        <v>24547</v>
      </c>
      <c r="N15" s="14">
        <v>129</v>
      </c>
      <c r="O15" s="14">
        <v>20</v>
      </c>
      <c r="P15" s="14">
        <v>0</v>
      </c>
      <c r="Q15" s="14">
        <v>0</v>
      </c>
      <c r="R15" s="14">
        <v>16494</v>
      </c>
      <c r="S15" s="15">
        <v>0</v>
      </c>
      <c r="T15" s="16">
        <v>0</v>
      </c>
      <c r="U15" s="1"/>
      <c r="V15" s="2"/>
      <c r="W15" s="2"/>
      <c r="X15" s="2"/>
      <c r="Y15" s="2"/>
      <c r="Z15" s="2"/>
    </row>
    <row r="16" spans="1:26" ht="15.75" customHeight="1" x14ac:dyDescent="0.3">
      <c r="A16" s="7">
        <v>12</v>
      </c>
      <c r="B16" s="12" t="s">
        <v>14</v>
      </c>
      <c r="C16" s="9">
        <f t="shared" si="4"/>
        <v>35774</v>
      </c>
      <c r="D16" s="13">
        <v>22992</v>
      </c>
      <c r="E16" s="14">
        <v>5</v>
      </c>
      <c r="F16" s="14">
        <v>0</v>
      </c>
      <c r="G16" s="15">
        <v>0</v>
      </c>
      <c r="H16" s="15">
        <v>0</v>
      </c>
      <c r="I16" s="14">
        <v>12777</v>
      </c>
      <c r="J16" s="15">
        <v>0</v>
      </c>
      <c r="K16" s="16">
        <v>0</v>
      </c>
      <c r="L16" s="9">
        <f t="shared" si="1"/>
        <v>35774</v>
      </c>
      <c r="M16" s="13">
        <v>22992</v>
      </c>
      <c r="N16" s="14">
        <v>5</v>
      </c>
      <c r="O16" s="14">
        <v>0</v>
      </c>
      <c r="P16" s="15">
        <v>0</v>
      </c>
      <c r="Q16" s="15">
        <v>0</v>
      </c>
      <c r="R16" s="14">
        <v>12777</v>
      </c>
      <c r="S16" s="14">
        <v>0</v>
      </c>
      <c r="T16" s="13">
        <v>0</v>
      </c>
      <c r="U16" s="1"/>
      <c r="V16" s="2"/>
      <c r="W16" s="2"/>
      <c r="X16" s="2"/>
      <c r="Y16" s="2"/>
      <c r="Z16" s="2"/>
    </row>
    <row r="17" spans="1:26" ht="15.75" customHeight="1" x14ac:dyDescent="0.3">
      <c r="A17" s="7">
        <v>13</v>
      </c>
      <c r="B17" s="12" t="s">
        <v>15</v>
      </c>
      <c r="C17" s="9">
        <f t="shared" si="4"/>
        <v>2365</v>
      </c>
      <c r="D17" s="13">
        <v>980</v>
      </c>
      <c r="E17" s="14">
        <v>0</v>
      </c>
      <c r="F17" s="14">
        <v>0</v>
      </c>
      <c r="G17" s="14">
        <v>0</v>
      </c>
      <c r="H17" s="14">
        <v>0</v>
      </c>
      <c r="I17" s="14">
        <v>1385</v>
      </c>
      <c r="J17" s="14">
        <v>0</v>
      </c>
      <c r="K17" s="13">
        <v>0</v>
      </c>
      <c r="L17" s="9">
        <f t="shared" si="1"/>
        <v>2365</v>
      </c>
      <c r="M17" s="13">
        <v>980</v>
      </c>
      <c r="N17" s="14">
        <v>0</v>
      </c>
      <c r="O17" s="14">
        <v>0</v>
      </c>
      <c r="P17" s="14">
        <v>0</v>
      </c>
      <c r="Q17" s="14">
        <v>0</v>
      </c>
      <c r="R17" s="14">
        <v>1385</v>
      </c>
      <c r="S17" s="14">
        <v>28</v>
      </c>
      <c r="T17" s="13">
        <v>659</v>
      </c>
      <c r="U17" s="1"/>
      <c r="V17" s="2"/>
      <c r="W17" s="2"/>
      <c r="X17" s="2"/>
      <c r="Y17" s="2"/>
      <c r="Z17" s="2"/>
    </row>
    <row r="18" spans="1:26" ht="15.75" customHeight="1" x14ac:dyDescent="0.3">
      <c r="A18" s="7">
        <v>14</v>
      </c>
      <c r="B18" s="12" t="s">
        <v>16</v>
      </c>
      <c r="C18" s="9">
        <f t="shared" si="4"/>
        <v>41526</v>
      </c>
      <c r="D18" s="13">
        <v>21653</v>
      </c>
      <c r="E18" s="14">
        <v>754</v>
      </c>
      <c r="F18" s="14">
        <v>43</v>
      </c>
      <c r="G18" s="14">
        <v>0</v>
      </c>
      <c r="H18" s="14">
        <v>0</v>
      </c>
      <c r="I18" s="14">
        <v>19076</v>
      </c>
      <c r="J18" s="14">
        <v>28</v>
      </c>
      <c r="K18" s="13">
        <v>659</v>
      </c>
      <c r="L18" s="9">
        <f t="shared" si="1"/>
        <v>41514</v>
      </c>
      <c r="M18" s="13">
        <v>21644</v>
      </c>
      <c r="N18" s="14">
        <v>751</v>
      </c>
      <c r="O18" s="14">
        <v>43</v>
      </c>
      <c r="P18" s="14">
        <v>0</v>
      </c>
      <c r="Q18" s="14">
        <v>0</v>
      </c>
      <c r="R18" s="14">
        <v>19076</v>
      </c>
      <c r="S18" s="14">
        <v>0</v>
      </c>
      <c r="T18" s="13">
        <v>0</v>
      </c>
      <c r="U18" s="1"/>
      <c r="V18" s="2"/>
      <c r="W18" s="2"/>
      <c r="X18" s="2"/>
      <c r="Y18" s="2"/>
      <c r="Z18" s="2"/>
    </row>
    <row r="19" spans="1:26" ht="15.75" customHeight="1" x14ac:dyDescent="0.3">
      <c r="A19" s="7">
        <v>15</v>
      </c>
      <c r="B19" s="12" t="s">
        <v>17</v>
      </c>
      <c r="C19" s="9">
        <f t="shared" si="4"/>
        <v>64637</v>
      </c>
      <c r="D19" s="13">
        <v>33893</v>
      </c>
      <c r="E19" s="14">
        <v>1746</v>
      </c>
      <c r="F19" s="14">
        <v>16</v>
      </c>
      <c r="G19" s="14">
        <v>0</v>
      </c>
      <c r="H19" s="14">
        <v>128</v>
      </c>
      <c r="I19" s="14">
        <v>28854</v>
      </c>
      <c r="J19" s="14">
        <v>0</v>
      </c>
      <c r="K19" s="13">
        <v>0</v>
      </c>
      <c r="L19" s="9">
        <f t="shared" si="1"/>
        <v>64637</v>
      </c>
      <c r="M19" s="13">
        <v>33893</v>
      </c>
      <c r="N19" s="14">
        <v>1746</v>
      </c>
      <c r="O19" s="14">
        <v>16</v>
      </c>
      <c r="P19" s="14">
        <v>0</v>
      </c>
      <c r="Q19" s="14">
        <v>128</v>
      </c>
      <c r="R19" s="14">
        <v>28854</v>
      </c>
      <c r="S19" s="14">
        <v>1173</v>
      </c>
      <c r="T19" s="13">
        <v>0</v>
      </c>
      <c r="U19" s="1"/>
      <c r="V19" s="2"/>
      <c r="W19" s="2"/>
      <c r="X19" s="2"/>
      <c r="Y19" s="2"/>
      <c r="Z19" s="2"/>
    </row>
    <row r="20" spans="1:26" ht="15.75" customHeight="1" x14ac:dyDescent="0.3">
      <c r="A20" s="7">
        <v>16</v>
      </c>
      <c r="B20" s="12" t="s">
        <v>18</v>
      </c>
      <c r="C20" s="9">
        <f t="shared" si="4"/>
        <v>122999</v>
      </c>
      <c r="D20" s="13">
        <v>58275</v>
      </c>
      <c r="E20" s="14">
        <v>4392</v>
      </c>
      <c r="F20" s="14">
        <v>110</v>
      </c>
      <c r="G20" s="14">
        <v>0</v>
      </c>
      <c r="H20" s="14">
        <v>1</v>
      </c>
      <c r="I20" s="14">
        <v>60221</v>
      </c>
      <c r="J20" s="14">
        <v>1173</v>
      </c>
      <c r="K20" s="13">
        <v>0</v>
      </c>
      <c r="L20" s="9">
        <f t="shared" si="1"/>
        <v>122877</v>
      </c>
      <c r="M20" s="13">
        <v>58195</v>
      </c>
      <c r="N20" s="14">
        <v>4385</v>
      </c>
      <c r="O20" s="14">
        <v>110</v>
      </c>
      <c r="P20" s="14">
        <v>0</v>
      </c>
      <c r="Q20" s="14">
        <v>1</v>
      </c>
      <c r="R20" s="14">
        <v>60186</v>
      </c>
      <c r="S20" s="14">
        <v>91</v>
      </c>
      <c r="T20" s="13">
        <v>0</v>
      </c>
      <c r="U20" s="1"/>
      <c r="V20" s="2"/>
      <c r="W20" s="2"/>
      <c r="X20" s="2"/>
      <c r="Y20" s="2"/>
      <c r="Z20" s="2"/>
    </row>
    <row r="21" spans="1:26" ht="15.75" customHeight="1" x14ac:dyDescent="0.3">
      <c r="A21" s="7">
        <v>17</v>
      </c>
      <c r="B21" s="12" t="s">
        <v>19</v>
      </c>
      <c r="C21" s="9">
        <f t="shared" si="4"/>
        <v>41301</v>
      </c>
      <c r="D21" s="13">
        <v>21262</v>
      </c>
      <c r="E21" s="14">
        <v>834</v>
      </c>
      <c r="F21" s="14">
        <v>2</v>
      </c>
      <c r="G21" s="14">
        <v>0</v>
      </c>
      <c r="H21" s="14">
        <v>0</v>
      </c>
      <c r="I21" s="14">
        <v>19203</v>
      </c>
      <c r="J21" s="14">
        <v>91</v>
      </c>
      <c r="K21" s="13">
        <v>0</v>
      </c>
      <c r="L21" s="9">
        <f t="shared" si="1"/>
        <v>41292</v>
      </c>
      <c r="M21" s="13">
        <v>21255</v>
      </c>
      <c r="N21" s="14">
        <v>833</v>
      </c>
      <c r="O21" s="14">
        <v>2</v>
      </c>
      <c r="P21" s="14">
        <v>0</v>
      </c>
      <c r="Q21" s="14">
        <v>0</v>
      </c>
      <c r="R21" s="14">
        <v>19202</v>
      </c>
      <c r="S21" s="14">
        <v>0</v>
      </c>
      <c r="T21" s="13">
        <v>0</v>
      </c>
      <c r="U21" s="1"/>
      <c r="V21" s="2"/>
      <c r="W21" s="2"/>
      <c r="X21" s="2"/>
      <c r="Y21" s="2"/>
      <c r="Z21" s="2"/>
    </row>
    <row r="22" spans="1:26" ht="15.75" customHeight="1" x14ac:dyDescent="0.3">
      <c r="A22" s="7">
        <v>18</v>
      </c>
      <c r="B22" s="12" t="s">
        <v>20</v>
      </c>
      <c r="C22" s="9">
        <f t="shared" si="4"/>
        <v>5185</v>
      </c>
      <c r="D22" s="13">
        <v>2280</v>
      </c>
      <c r="E22" s="14">
        <v>6</v>
      </c>
      <c r="F22" s="14">
        <v>0</v>
      </c>
      <c r="G22" s="14">
        <v>0</v>
      </c>
      <c r="H22" s="14">
        <v>0</v>
      </c>
      <c r="I22" s="14">
        <v>2899</v>
      </c>
      <c r="J22" s="14">
        <v>0</v>
      </c>
      <c r="K22" s="13">
        <v>0</v>
      </c>
      <c r="L22" s="9">
        <f t="shared" si="1"/>
        <v>5185</v>
      </c>
      <c r="M22" s="13">
        <v>2280</v>
      </c>
      <c r="N22" s="14">
        <v>6</v>
      </c>
      <c r="O22" s="14">
        <v>0</v>
      </c>
      <c r="P22" s="14">
        <v>0</v>
      </c>
      <c r="Q22" s="14">
        <v>0</v>
      </c>
      <c r="R22" s="14">
        <v>2899</v>
      </c>
      <c r="S22" s="14">
        <v>135</v>
      </c>
      <c r="T22" s="13">
        <v>22</v>
      </c>
      <c r="U22" s="1"/>
      <c r="V22" s="2"/>
      <c r="W22" s="2"/>
      <c r="X22" s="2"/>
      <c r="Y22" s="2"/>
      <c r="Z22" s="2"/>
    </row>
    <row r="23" spans="1:26" ht="15.75" customHeight="1" x14ac:dyDescent="0.3">
      <c r="A23" s="7">
        <v>19</v>
      </c>
      <c r="B23" s="12" t="s">
        <v>21</v>
      </c>
      <c r="C23" s="9">
        <f t="shared" si="4"/>
        <v>91318</v>
      </c>
      <c r="D23" s="13">
        <v>49210</v>
      </c>
      <c r="E23" s="14">
        <v>1986</v>
      </c>
      <c r="F23" s="14">
        <v>131</v>
      </c>
      <c r="G23" s="14">
        <v>0</v>
      </c>
      <c r="H23" s="14">
        <v>0</v>
      </c>
      <c r="I23" s="14">
        <v>39991</v>
      </c>
      <c r="J23" s="14">
        <v>135</v>
      </c>
      <c r="K23" s="13">
        <v>22</v>
      </c>
      <c r="L23" s="9">
        <f t="shared" si="1"/>
        <v>91318</v>
      </c>
      <c r="M23" s="13">
        <v>49210</v>
      </c>
      <c r="N23" s="14">
        <v>1986</v>
      </c>
      <c r="O23" s="14">
        <v>131</v>
      </c>
      <c r="P23" s="14">
        <v>0</v>
      </c>
      <c r="Q23" s="14">
        <v>0</v>
      </c>
      <c r="R23" s="14">
        <v>39991</v>
      </c>
      <c r="S23" s="14">
        <v>1710</v>
      </c>
      <c r="T23" s="13">
        <v>531</v>
      </c>
      <c r="U23" s="1"/>
      <c r="V23" s="2"/>
      <c r="W23" s="2"/>
      <c r="X23" s="2"/>
      <c r="Y23" s="2"/>
      <c r="Z23" s="2"/>
    </row>
    <row r="24" spans="1:26" ht="15.75" customHeight="1" x14ac:dyDescent="0.3">
      <c r="A24" s="7">
        <v>20</v>
      </c>
      <c r="B24" s="12" t="s">
        <v>22</v>
      </c>
      <c r="C24" s="9">
        <f t="shared" si="4"/>
        <v>67928</v>
      </c>
      <c r="D24" s="13">
        <v>36848</v>
      </c>
      <c r="E24" s="14">
        <v>636</v>
      </c>
      <c r="F24" s="14">
        <v>23</v>
      </c>
      <c r="G24" s="14">
        <v>0</v>
      </c>
      <c r="H24" s="14">
        <v>0</v>
      </c>
      <c r="I24" s="14">
        <v>30421</v>
      </c>
      <c r="J24" s="14">
        <v>1710</v>
      </c>
      <c r="K24" s="13">
        <v>531</v>
      </c>
      <c r="L24" s="9">
        <f t="shared" si="1"/>
        <v>67898</v>
      </c>
      <c r="M24" s="13">
        <v>36818</v>
      </c>
      <c r="N24" s="14">
        <v>636</v>
      </c>
      <c r="O24" s="14">
        <v>23</v>
      </c>
      <c r="P24" s="14">
        <v>0</v>
      </c>
      <c r="Q24" s="14">
        <v>0</v>
      </c>
      <c r="R24" s="14">
        <v>30421</v>
      </c>
      <c r="S24" s="14">
        <v>238</v>
      </c>
      <c r="T24" s="13">
        <v>678</v>
      </c>
      <c r="U24" s="1"/>
      <c r="V24" s="2"/>
      <c r="W24" s="2"/>
      <c r="X24" s="2"/>
      <c r="Y24" s="2"/>
      <c r="Z24" s="2"/>
    </row>
    <row r="25" spans="1:26" ht="15.75" customHeight="1" x14ac:dyDescent="0.3">
      <c r="A25" s="7">
        <v>21</v>
      </c>
      <c r="B25" s="12" t="s">
        <v>23</v>
      </c>
      <c r="C25" s="9">
        <f t="shared" si="4"/>
        <v>58001</v>
      </c>
      <c r="D25" s="13">
        <v>29175</v>
      </c>
      <c r="E25" s="14">
        <v>466</v>
      </c>
      <c r="F25" s="14">
        <v>26</v>
      </c>
      <c r="G25" s="14">
        <v>0</v>
      </c>
      <c r="H25" s="14">
        <v>0</v>
      </c>
      <c r="I25" s="14">
        <v>28334</v>
      </c>
      <c r="J25" s="14">
        <v>238</v>
      </c>
      <c r="K25" s="13">
        <v>678</v>
      </c>
      <c r="L25" s="9">
        <f t="shared" si="1"/>
        <v>58001</v>
      </c>
      <c r="M25" s="13">
        <v>29175</v>
      </c>
      <c r="N25" s="14">
        <v>466</v>
      </c>
      <c r="O25" s="14">
        <v>26</v>
      </c>
      <c r="P25" s="14">
        <v>0</v>
      </c>
      <c r="Q25" s="14">
        <v>0</v>
      </c>
      <c r="R25" s="14">
        <v>28334</v>
      </c>
      <c r="S25" s="14">
        <v>0</v>
      </c>
      <c r="T25" s="13">
        <v>0</v>
      </c>
      <c r="U25" s="1"/>
      <c r="V25" s="2"/>
      <c r="W25" s="2"/>
      <c r="X25" s="2"/>
      <c r="Y25" s="2"/>
      <c r="Z25" s="2"/>
    </row>
    <row r="26" spans="1:26" ht="15.75" customHeight="1" x14ac:dyDescent="0.3">
      <c r="A26" s="7">
        <v>22</v>
      </c>
      <c r="B26" s="12" t="s">
        <v>24</v>
      </c>
      <c r="C26" s="9">
        <f t="shared" si="4"/>
        <v>9769</v>
      </c>
      <c r="D26" s="13">
        <v>5428</v>
      </c>
      <c r="E26" s="14">
        <v>6</v>
      </c>
      <c r="F26" s="14">
        <v>0</v>
      </c>
      <c r="G26" s="14">
        <v>0</v>
      </c>
      <c r="H26" s="14">
        <v>0</v>
      </c>
      <c r="I26" s="14">
        <v>4335</v>
      </c>
      <c r="J26" s="14">
        <v>0</v>
      </c>
      <c r="K26" s="13">
        <v>0</v>
      </c>
      <c r="L26" s="9">
        <f t="shared" si="1"/>
        <v>9769</v>
      </c>
      <c r="M26" s="13">
        <v>5428</v>
      </c>
      <c r="N26" s="14">
        <v>6</v>
      </c>
      <c r="O26" s="14">
        <v>0</v>
      </c>
      <c r="P26" s="14">
        <v>0</v>
      </c>
      <c r="Q26" s="14">
        <v>0</v>
      </c>
      <c r="R26" s="14">
        <v>4335</v>
      </c>
      <c r="S26" s="14"/>
      <c r="T26" s="13"/>
      <c r="U26" s="1"/>
      <c r="V26" s="2"/>
      <c r="W26" s="2"/>
      <c r="X26" s="2"/>
      <c r="Y26" s="2"/>
      <c r="Z26" s="2"/>
    </row>
    <row r="27" spans="1:26" ht="15.75" customHeight="1" x14ac:dyDescent="0.3">
      <c r="A27" s="7">
        <v>23</v>
      </c>
      <c r="B27" s="12" t="s">
        <v>25</v>
      </c>
      <c r="C27" s="9">
        <f t="shared" si="4"/>
        <v>22266</v>
      </c>
      <c r="D27" s="13">
        <v>11623</v>
      </c>
      <c r="E27" s="14">
        <v>449</v>
      </c>
      <c r="F27" s="14">
        <v>1</v>
      </c>
      <c r="G27" s="14">
        <v>0</v>
      </c>
      <c r="H27" s="14">
        <v>0</v>
      </c>
      <c r="I27" s="14">
        <v>10193</v>
      </c>
      <c r="J27" s="14"/>
      <c r="K27" s="13"/>
      <c r="L27" s="9">
        <f t="shared" si="1"/>
        <v>22266</v>
      </c>
      <c r="M27" s="13">
        <v>11623</v>
      </c>
      <c r="N27" s="14">
        <v>449</v>
      </c>
      <c r="O27" s="14">
        <v>1</v>
      </c>
      <c r="P27" s="14">
        <v>0</v>
      </c>
      <c r="Q27" s="14">
        <v>0</v>
      </c>
      <c r="R27" s="14">
        <v>10193</v>
      </c>
      <c r="S27" s="14">
        <v>0</v>
      </c>
      <c r="T27" s="13">
        <v>0</v>
      </c>
      <c r="U27" s="1"/>
      <c r="V27" s="2"/>
      <c r="W27" s="2"/>
      <c r="X27" s="2"/>
      <c r="Y27" s="2"/>
      <c r="Z27" s="2"/>
    </row>
    <row r="28" spans="1:26" ht="15.75" customHeight="1" x14ac:dyDescent="0.3">
      <c r="A28" s="7">
        <v>24</v>
      </c>
      <c r="B28" s="12" t="s">
        <v>26</v>
      </c>
      <c r="C28" s="9">
        <f t="shared" si="4"/>
        <v>224243</v>
      </c>
      <c r="D28" s="13">
        <v>123269</v>
      </c>
      <c r="E28" s="14">
        <v>3406</v>
      </c>
      <c r="F28" s="14">
        <v>21</v>
      </c>
      <c r="G28" s="14">
        <v>0</v>
      </c>
      <c r="H28" s="14">
        <v>94</v>
      </c>
      <c r="I28" s="14">
        <v>97453</v>
      </c>
      <c r="J28" s="14">
        <v>0</v>
      </c>
      <c r="K28" s="13">
        <v>0</v>
      </c>
      <c r="L28" s="9">
        <f t="shared" si="1"/>
        <v>223116</v>
      </c>
      <c r="M28" s="13">
        <v>122603</v>
      </c>
      <c r="N28" s="14">
        <v>3359</v>
      </c>
      <c r="O28" s="14">
        <v>21</v>
      </c>
      <c r="P28" s="14">
        <v>0</v>
      </c>
      <c r="Q28" s="14">
        <v>94</v>
      </c>
      <c r="R28" s="14">
        <v>97039</v>
      </c>
      <c r="S28" s="14">
        <v>0</v>
      </c>
      <c r="T28" s="13">
        <v>0</v>
      </c>
      <c r="U28" s="1"/>
      <c r="V28" s="2"/>
      <c r="W28" s="2"/>
      <c r="X28" s="2"/>
      <c r="Y28" s="2"/>
      <c r="Z28" s="2"/>
    </row>
    <row r="29" spans="1:26" ht="15.75" customHeight="1" x14ac:dyDescent="0.3">
      <c r="A29" s="7">
        <v>25</v>
      </c>
      <c r="B29" s="12" t="s">
        <v>27</v>
      </c>
      <c r="C29" s="9">
        <f t="shared" si="4"/>
        <v>65938</v>
      </c>
      <c r="D29" s="13">
        <v>37050</v>
      </c>
      <c r="E29" s="14">
        <v>9</v>
      </c>
      <c r="F29" s="14">
        <v>0</v>
      </c>
      <c r="G29" s="14">
        <v>0</v>
      </c>
      <c r="H29" s="14">
        <v>0</v>
      </c>
      <c r="I29" s="14">
        <v>28879</v>
      </c>
      <c r="J29" s="14">
        <v>0</v>
      </c>
      <c r="K29" s="13">
        <v>0</v>
      </c>
      <c r="L29" s="9">
        <f t="shared" si="1"/>
        <v>65938</v>
      </c>
      <c r="M29" s="13">
        <v>37050</v>
      </c>
      <c r="N29" s="14">
        <v>9</v>
      </c>
      <c r="O29" s="14">
        <v>0</v>
      </c>
      <c r="P29" s="14">
        <v>0</v>
      </c>
      <c r="Q29" s="14">
        <v>0</v>
      </c>
      <c r="R29" s="14">
        <v>28879</v>
      </c>
      <c r="S29" s="14">
        <v>6</v>
      </c>
      <c r="T29" s="13">
        <v>0</v>
      </c>
      <c r="U29" s="1"/>
      <c r="V29" s="2"/>
      <c r="W29" s="2"/>
      <c r="X29" s="2"/>
      <c r="Y29" s="2"/>
      <c r="Z29" s="2"/>
    </row>
    <row r="30" spans="1:26" ht="15.75" customHeight="1" x14ac:dyDescent="0.3">
      <c r="A30" s="7">
        <v>26</v>
      </c>
      <c r="B30" s="12" t="s">
        <v>28</v>
      </c>
      <c r="C30" s="9">
        <f t="shared" si="4"/>
        <v>66464</v>
      </c>
      <c r="D30" s="13">
        <v>33263</v>
      </c>
      <c r="E30" s="14">
        <v>906</v>
      </c>
      <c r="F30" s="14">
        <v>11</v>
      </c>
      <c r="G30" s="14">
        <v>0</v>
      </c>
      <c r="H30" s="14">
        <v>0</v>
      </c>
      <c r="I30" s="14">
        <v>32284</v>
      </c>
      <c r="J30" s="14">
        <v>6</v>
      </c>
      <c r="K30" s="13">
        <v>0</v>
      </c>
      <c r="L30" s="9">
        <f t="shared" si="1"/>
        <v>66464</v>
      </c>
      <c r="M30" s="13">
        <v>33263</v>
      </c>
      <c r="N30" s="14">
        <v>906</v>
      </c>
      <c r="O30" s="14">
        <v>11</v>
      </c>
      <c r="P30" s="14">
        <v>0</v>
      </c>
      <c r="Q30" s="14">
        <v>0</v>
      </c>
      <c r="R30" s="14">
        <v>32284</v>
      </c>
      <c r="S30" s="14">
        <v>0</v>
      </c>
      <c r="T30" s="13">
        <v>0</v>
      </c>
      <c r="U30" s="1"/>
      <c r="V30" s="2"/>
      <c r="W30" s="2"/>
      <c r="X30" s="2"/>
      <c r="Y30" s="2"/>
      <c r="Z30" s="2"/>
    </row>
    <row r="31" spans="1:26" ht="15.75" customHeight="1" x14ac:dyDescent="0.3">
      <c r="A31" s="7">
        <v>27</v>
      </c>
      <c r="B31" s="12" t="s">
        <v>29</v>
      </c>
      <c r="C31" s="9">
        <f t="shared" si="4"/>
        <v>30112</v>
      </c>
      <c r="D31" s="13">
        <v>16795</v>
      </c>
      <c r="E31" s="14">
        <v>735</v>
      </c>
      <c r="F31" s="14">
        <v>4</v>
      </c>
      <c r="G31" s="14">
        <v>0</v>
      </c>
      <c r="H31" s="14">
        <v>21</v>
      </c>
      <c r="I31" s="14">
        <v>12557</v>
      </c>
      <c r="J31" s="14">
        <v>0</v>
      </c>
      <c r="K31" s="13">
        <v>0</v>
      </c>
      <c r="L31" s="9">
        <f t="shared" si="1"/>
        <v>30112</v>
      </c>
      <c r="M31" s="13">
        <v>16795</v>
      </c>
      <c r="N31" s="14">
        <v>735</v>
      </c>
      <c r="O31" s="14">
        <v>4</v>
      </c>
      <c r="P31" s="14">
        <v>0</v>
      </c>
      <c r="Q31" s="14">
        <v>21</v>
      </c>
      <c r="R31" s="14">
        <v>12557</v>
      </c>
      <c r="S31" s="14">
        <v>48</v>
      </c>
      <c r="T31" s="13">
        <v>0</v>
      </c>
      <c r="U31" s="1"/>
      <c r="V31" s="2"/>
      <c r="W31" s="2"/>
      <c r="X31" s="2"/>
      <c r="Y31" s="2"/>
      <c r="Z31" s="2"/>
    </row>
    <row r="32" spans="1:26" ht="15.75" customHeight="1" x14ac:dyDescent="0.3">
      <c r="A32" s="7">
        <v>28</v>
      </c>
      <c r="B32" s="12" t="s">
        <v>30</v>
      </c>
      <c r="C32" s="9">
        <f t="shared" si="4"/>
        <v>14697</v>
      </c>
      <c r="D32" s="13">
        <v>8575</v>
      </c>
      <c r="E32" s="14">
        <v>209</v>
      </c>
      <c r="F32" s="14">
        <v>5</v>
      </c>
      <c r="G32" s="14">
        <v>0</v>
      </c>
      <c r="H32" s="14">
        <v>0</v>
      </c>
      <c r="I32" s="14">
        <v>5908</v>
      </c>
      <c r="J32" s="14">
        <v>48</v>
      </c>
      <c r="K32" s="13">
        <v>0</v>
      </c>
      <c r="L32" s="9">
        <f t="shared" si="1"/>
        <v>14688</v>
      </c>
      <c r="M32" s="13">
        <v>8572</v>
      </c>
      <c r="N32" s="14">
        <v>206</v>
      </c>
      <c r="O32" s="14">
        <v>5</v>
      </c>
      <c r="P32" s="14">
        <v>0</v>
      </c>
      <c r="Q32" s="14">
        <v>0</v>
      </c>
      <c r="R32" s="14">
        <v>5905</v>
      </c>
      <c r="S32" s="14">
        <v>16</v>
      </c>
      <c r="T32" s="13">
        <v>0</v>
      </c>
      <c r="U32" s="1"/>
      <c r="V32" s="2"/>
      <c r="W32" s="2"/>
      <c r="X32" s="2"/>
      <c r="Y32" s="2"/>
      <c r="Z32" s="2"/>
    </row>
    <row r="33" spans="1:26" ht="15.75" customHeight="1" x14ac:dyDescent="0.3">
      <c r="A33" s="7">
        <v>29</v>
      </c>
      <c r="B33" s="12" t="s">
        <v>31</v>
      </c>
      <c r="C33" s="9">
        <f t="shared" si="4"/>
        <v>10946</v>
      </c>
      <c r="D33" s="13">
        <v>5619</v>
      </c>
      <c r="E33" s="14">
        <v>220</v>
      </c>
      <c r="F33" s="14">
        <v>8</v>
      </c>
      <c r="G33" s="14">
        <v>0</v>
      </c>
      <c r="H33" s="14">
        <v>1</v>
      </c>
      <c r="I33" s="14">
        <v>5098</v>
      </c>
      <c r="J33" s="14">
        <v>16</v>
      </c>
      <c r="K33" s="13">
        <v>0</v>
      </c>
      <c r="L33" s="9">
        <f t="shared" si="1"/>
        <v>10912</v>
      </c>
      <c r="M33" s="13">
        <v>5604</v>
      </c>
      <c r="N33" s="14">
        <v>212</v>
      </c>
      <c r="O33" s="14">
        <v>8</v>
      </c>
      <c r="P33" s="14">
        <v>0</v>
      </c>
      <c r="Q33" s="14">
        <v>1</v>
      </c>
      <c r="R33" s="14">
        <v>5087</v>
      </c>
      <c r="S33" s="14">
        <v>3676</v>
      </c>
      <c r="T33" s="13">
        <v>15281</v>
      </c>
      <c r="U33" s="1"/>
      <c r="V33" s="2"/>
      <c r="W33" s="2"/>
      <c r="X33" s="2"/>
      <c r="Y33" s="2"/>
      <c r="Z33" s="2"/>
    </row>
    <row r="34" spans="1:26" ht="15.75" customHeight="1" x14ac:dyDescent="0.3">
      <c r="A34" s="7">
        <v>30</v>
      </c>
      <c r="B34" s="12" t="s">
        <v>32</v>
      </c>
      <c r="C34" s="9">
        <f t="shared" si="4"/>
        <v>212201</v>
      </c>
      <c r="D34" s="13">
        <v>115600</v>
      </c>
      <c r="E34" s="14">
        <v>10058</v>
      </c>
      <c r="F34" s="14">
        <v>293</v>
      </c>
      <c r="G34" s="14">
        <v>0</v>
      </c>
      <c r="H34" s="14">
        <v>973</v>
      </c>
      <c r="I34" s="14">
        <v>85277</v>
      </c>
      <c r="J34" s="14">
        <v>3677</v>
      </c>
      <c r="K34" s="13">
        <v>15281</v>
      </c>
      <c r="L34" s="9">
        <f t="shared" si="1"/>
        <v>210624</v>
      </c>
      <c r="M34" s="13">
        <v>114711</v>
      </c>
      <c r="N34" s="14">
        <v>9974</v>
      </c>
      <c r="O34" s="14">
        <v>277</v>
      </c>
      <c r="P34" s="14">
        <v>0</v>
      </c>
      <c r="Q34" s="14">
        <v>973</v>
      </c>
      <c r="R34" s="14">
        <v>84689</v>
      </c>
      <c r="S34" s="14">
        <v>20</v>
      </c>
      <c r="T34" s="13">
        <v>532</v>
      </c>
      <c r="U34" s="1"/>
      <c r="V34" s="2"/>
      <c r="W34" s="2"/>
      <c r="X34" s="2"/>
      <c r="Y34" s="2"/>
      <c r="Z34" s="2"/>
    </row>
    <row r="35" spans="1:26" ht="15.75" customHeight="1" x14ac:dyDescent="0.3">
      <c r="A35" s="7">
        <v>31</v>
      </c>
      <c r="B35" s="12" t="s">
        <v>33</v>
      </c>
      <c r="C35" s="9">
        <f t="shared" si="4"/>
        <v>28812</v>
      </c>
      <c r="D35" s="13">
        <v>15397</v>
      </c>
      <c r="E35" s="14">
        <v>517</v>
      </c>
      <c r="F35" s="14">
        <v>0</v>
      </c>
      <c r="G35" s="14">
        <v>0</v>
      </c>
      <c r="H35" s="14">
        <v>0</v>
      </c>
      <c r="I35" s="14">
        <v>12898</v>
      </c>
      <c r="J35" s="14">
        <v>20</v>
      </c>
      <c r="K35" s="13">
        <v>532</v>
      </c>
      <c r="L35" s="9">
        <f t="shared" si="1"/>
        <v>28812</v>
      </c>
      <c r="M35" s="13">
        <v>15397</v>
      </c>
      <c r="N35" s="14">
        <v>517</v>
      </c>
      <c r="O35" s="14">
        <v>0</v>
      </c>
      <c r="P35" s="14">
        <v>0</v>
      </c>
      <c r="Q35" s="14">
        <v>0</v>
      </c>
      <c r="R35" s="14">
        <v>12898</v>
      </c>
      <c r="S35" s="14">
        <v>2</v>
      </c>
      <c r="T35" s="13">
        <v>0</v>
      </c>
      <c r="U35" s="1"/>
      <c r="V35" s="2"/>
      <c r="W35" s="2"/>
      <c r="X35" s="2"/>
      <c r="Y35" s="2"/>
      <c r="Z35" s="2"/>
    </row>
    <row r="36" spans="1:26" ht="15.75" customHeight="1" x14ac:dyDescent="0.3">
      <c r="A36" s="7">
        <v>32</v>
      </c>
      <c r="B36" s="12" t="s">
        <v>34</v>
      </c>
      <c r="C36" s="9">
        <f t="shared" si="4"/>
        <v>47150</v>
      </c>
      <c r="D36" s="13">
        <v>28090</v>
      </c>
      <c r="E36" s="14">
        <v>1049</v>
      </c>
      <c r="F36" s="14">
        <v>27</v>
      </c>
      <c r="G36" s="14">
        <v>0</v>
      </c>
      <c r="H36" s="14">
        <v>20</v>
      </c>
      <c r="I36" s="14">
        <v>17964</v>
      </c>
      <c r="J36" s="14">
        <v>2</v>
      </c>
      <c r="K36" s="13">
        <v>0</v>
      </c>
      <c r="L36" s="9">
        <f t="shared" si="1"/>
        <v>46901</v>
      </c>
      <c r="M36" s="13">
        <v>27914</v>
      </c>
      <c r="N36" s="14">
        <v>1040</v>
      </c>
      <c r="O36" s="14">
        <v>27</v>
      </c>
      <c r="P36" s="14">
        <v>0</v>
      </c>
      <c r="Q36" s="14">
        <v>20</v>
      </c>
      <c r="R36" s="14">
        <v>17900</v>
      </c>
      <c r="S36" s="14">
        <v>5</v>
      </c>
      <c r="T36" s="13">
        <v>19628</v>
      </c>
      <c r="U36" s="1"/>
      <c r="V36" s="2"/>
      <c r="W36" s="2"/>
      <c r="X36" s="2"/>
      <c r="Y36" s="2"/>
      <c r="Z36" s="2"/>
    </row>
    <row r="37" spans="1:26" ht="15.75" customHeight="1" x14ac:dyDescent="0.3">
      <c r="A37" s="7">
        <v>33</v>
      </c>
      <c r="B37" s="12" t="s">
        <v>35</v>
      </c>
      <c r="C37" s="9">
        <f t="shared" si="4"/>
        <v>73261</v>
      </c>
      <c r="D37" s="13">
        <v>38378</v>
      </c>
      <c r="E37" s="14">
        <v>2430</v>
      </c>
      <c r="F37" s="14">
        <v>28</v>
      </c>
      <c r="G37" s="14">
        <v>0</v>
      </c>
      <c r="H37" s="14">
        <v>6</v>
      </c>
      <c r="I37" s="14">
        <v>32419</v>
      </c>
      <c r="J37" s="14">
        <v>5</v>
      </c>
      <c r="K37" s="13">
        <v>19628</v>
      </c>
      <c r="L37" s="9">
        <f t="shared" si="1"/>
        <v>73261</v>
      </c>
      <c r="M37" s="13">
        <v>38378</v>
      </c>
      <c r="N37" s="14">
        <v>2430</v>
      </c>
      <c r="O37" s="14">
        <v>28</v>
      </c>
      <c r="P37" s="14">
        <v>0</v>
      </c>
      <c r="Q37" s="14">
        <v>6</v>
      </c>
      <c r="R37" s="14">
        <v>32419</v>
      </c>
      <c r="S37" s="14">
        <v>0</v>
      </c>
      <c r="T37" s="13">
        <v>512</v>
      </c>
      <c r="U37" s="1"/>
      <c r="V37" s="2"/>
      <c r="W37" s="2"/>
      <c r="X37" s="2"/>
      <c r="Y37" s="2"/>
      <c r="Z37" s="2"/>
    </row>
    <row r="38" spans="1:26" ht="15.75" customHeight="1" x14ac:dyDescent="0.3">
      <c r="A38" s="7">
        <v>34</v>
      </c>
      <c r="B38" s="12" t="s">
        <v>36</v>
      </c>
      <c r="C38" s="9">
        <f t="shared" si="4"/>
        <v>25204</v>
      </c>
      <c r="D38" s="13">
        <v>16271</v>
      </c>
      <c r="E38" s="14">
        <v>364</v>
      </c>
      <c r="F38" s="14">
        <v>27</v>
      </c>
      <c r="G38" s="14">
        <v>0</v>
      </c>
      <c r="H38" s="14">
        <v>0</v>
      </c>
      <c r="I38" s="14">
        <v>8542</v>
      </c>
      <c r="J38" s="14">
        <v>0</v>
      </c>
      <c r="K38" s="13">
        <v>512</v>
      </c>
      <c r="L38" s="9">
        <f t="shared" si="1"/>
        <v>25204</v>
      </c>
      <c r="M38" s="13">
        <v>16271</v>
      </c>
      <c r="N38" s="14">
        <v>364</v>
      </c>
      <c r="O38" s="14">
        <v>27</v>
      </c>
      <c r="P38" s="14">
        <v>0</v>
      </c>
      <c r="Q38" s="14">
        <v>0</v>
      </c>
      <c r="R38" s="14">
        <v>8542</v>
      </c>
      <c r="S38" s="14"/>
      <c r="T38" s="13"/>
      <c r="U38" s="1"/>
      <c r="V38" s="2"/>
      <c r="W38" s="2"/>
      <c r="X38" s="2"/>
      <c r="Y38" s="2"/>
      <c r="Z38" s="2"/>
    </row>
    <row r="39" spans="1:26" ht="15.75" customHeight="1" x14ac:dyDescent="0.3">
      <c r="A39" s="7">
        <v>35</v>
      </c>
      <c r="B39" s="12" t="s">
        <v>37</v>
      </c>
      <c r="C39" s="9">
        <f t="shared" si="4"/>
        <v>3682</v>
      </c>
      <c r="D39" s="13">
        <v>1729</v>
      </c>
      <c r="E39" s="14">
        <v>14</v>
      </c>
      <c r="F39" s="14">
        <v>1</v>
      </c>
      <c r="G39" s="14">
        <v>7</v>
      </c>
      <c r="H39" s="14">
        <v>0</v>
      </c>
      <c r="I39" s="14">
        <v>1931</v>
      </c>
      <c r="J39" s="14"/>
      <c r="K39" s="13"/>
      <c r="L39" s="9">
        <f t="shared" si="1"/>
        <v>3682</v>
      </c>
      <c r="M39" s="13">
        <v>1729</v>
      </c>
      <c r="N39" s="14">
        <v>14</v>
      </c>
      <c r="O39" s="14">
        <v>1</v>
      </c>
      <c r="P39" s="14">
        <v>7</v>
      </c>
      <c r="Q39" s="14">
        <v>0</v>
      </c>
      <c r="R39" s="14">
        <v>1931</v>
      </c>
      <c r="S39" s="14">
        <v>0</v>
      </c>
      <c r="T39" s="13">
        <v>0</v>
      </c>
      <c r="U39" s="1"/>
      <c r="V39" s="2"/>
      <c r="W39" s="2"/>
      <c r="X39" s="2"/>
      <c r="Y39" s="2"/>
      <c r="Z39" s="2"/>
    </row>
    <row r="40" spans="1:26" ht="15.75" customHeight="1" x14ac:dyDescent="0.3">
      <c r="A40" s="7">
        <v>36</v>
      </c>
      <c r="B40" s="12" t="s">
        <v>38</v>
      </c>
      <c r="C40" s="9">
        <f t="shared" si="4"/>
        <v>9595</v>
      </c>
      <c r="D40" s="13">
        <v>5379</v>
      </c>
      <c r="E40" s="14">
        <v>25</v>
      </c>
      <c r="F40" s="14">
        <v>0</v>
      </c>
      <c r="G40" s="14">
        <v>0</v>
      </c>
      <c r="H40" s="14">
        <v>0</v>
      </c>
      <c r="I40" s="14">
        <v>4191</v>
      </c>
      <c r="J40" s="14">
        <v>0</v>
      </c>
      <c r="K40" s="13">
        <v>0</v>
      </c>
      <c r="L40" s="9">
        <f t="shared" si="1"/>
        <v>9595</v>
      </c>
      <c r="M40" s="13">
        <v>5379</v>
      </c>
      <c r="N40" s="14">
        <v>25</v>
      </c>
      <c r="O40" s="14">
        <v>0</v>
      </c>
      <c r="P40" s="14">
        <v>0</v>
      </c>
      <c r="Q40" s="14">
        <v>0</v>
      </c>
      <c r="R40" s="14">
        <v>4191</v>
      </c>
      <c r="S40" s="14">
        <v>55</v>
      </c>
      <c r="T40" s="13">
        <v>0</v>
      </c>
      <c r="U40" s="1"/>
      <c r="V40" s="2"/>
      <c r="W40" s="2"/>
      <c r="X40" s="2"/>
      <c r="Y40" s="2"/>
      <c r="Z40" s="2"/>
    </row>
    <row r="41" spans="1:26" ht="15.75" customHeight="1" x14ac:dyDescent="0.3">
      <c r="A41" s="7">
        <v>37</v>
      </c>
      <c r="B41" s="12" t="s">
        <v>39</v>
      </c>
      <c r="C41" s="9">
        <f t="shared" si="4"/>
        <v>17266</v>
      </c>
      <c r="D41" s="13">
        <v>8602</v>
      </c>
      <c r="E41" s="14">
        <v>1445</v>
      </c>
      <c r="F41" s="14">
        <v>0</v>
      </c>
      <c r="G41" s="14">
        <v>0</v>
      </c>
      <c r="H41" s="14">
        <v>0</v>
      </c>
      <c r="I41" s="14">
        <v>7219</v>
      </c>
      <c r="J41" s="14">
        <v>55</v>
      </c>
      <c r="K41" s="13">
        <v>0</v>
      </c>
      <c r="L41" s="9">
        <f t="shared" si="1"/>
        <v>17266</v>
      </c>
      <c r="M41" s="13">
        <v>8602</v>
      </c>
      <c r="N41" s="14">
        <v>1445</v>
      </c>
      <c r="O41" s="14">
        <v>0</v>
      </c>
      <c r="P41" s="14">
        <v>0</v>
      </c>
      <c r="Q41" s="14">
        <v>0</v>
      </c>
      <c r="R41" s="14">
        <v>7219</v>
      </c>
      <c r="S41" s="14">
        <v>903</v>
      </c>
      <c r="T41" s="13">
        <v>0</v>
      </c>
      <c r="U41" s="1"/>
      <c r="V41" s="2"/>
      <c r="W41" s="2"/>
      <c r="X41" s="2"/>
      <c r="Y41" s="2"/>
      <c r="Z41" s="2"/>
    </row>
    <row r="42" spans="1:26" ht="15.75" customHeight="1" x14ac:dyDescent="0.3">
      <c r="A42" s="7">
        <v>38</v>
      </c>
      <c r="B42" s="12" t="s">
        <v>40</v>
      </c>
      <c r="C42" s="9">
        <f t="shared" si="4"/>
        <v>103105</v>
      </c>
      <c r="D42" s="13">
        <v>53394</v>
      </c>
      <c r="E42" s="14">
        <v>858</v>
      </c>
      <c r="F42" s="14">
        <v>103</v>
      </c>
      <c r="G42" s="14">
        <v>0</v>
      </c>
      <c r="H42" s="14">
        <v>2</v>
      </c>
      <c r="I42" s="14">
        <v>48748</v>
      </c>
      <c r="J42" s="14">
        <v>903</v>
      </c>
      <c r="K42" s="13">
        <v>0</v>
      </c>
      <c r="L42" s="9">
        <f t="shared" si="1"/>
        <v>103082</v>
      </c>
      <c r="M42" s="13">
        <v>53373</v>
      </c>
      <c r="N42" s="14">
        <v>858</v>
      </c>
      <c r="O42" s="14">
        <v>103</v>
      </c>
      <c r="P42" s="14">
        <v>0</v>
      </c>
      <c r="Q42" s="14">
        <v>2</v>
      </c>
      <c r="R42" s="14">
        <v>48746</v>
      </c>
      <c r="S42" s="14">
        <v>0</v>
      </c>
      <c r="T42" s="13">
        <v>4589</v>
      </c>
      <c r="U42" s="1"/>
      <c r="V42" s="2"/>
      <c r="W42" s="2"/>
      <c r="X42" s="2"/>
      <c r="Y42" s="2"/>
      <c r="Z42" s="2"/>
    </row>
    <row r="43" spans="1:26" ht="15.75" customHeight="1" x14ac:dyDescent="0.3">
      <c r="A43" s="7">
        <v>39</v>
      </c>
      <c r="B43" s="12" t="s">
        <v>41</v>
      </c>
      <c r="C43" s="9">
        <f t="shared" si="4"/>
        <v>93833</v>
      </c>
      <c r="D43" s="13">
        <v>60063</v>
      </c>
      <c r="E43" s="14">
        <v>1452</v>
      </c>
      <c r="F43" s="14">
        <v>215</v>
      </c>
      <c r="G43" s="14">
        <v>0</v>
      </c>
      <c r="H43" s="14">
        <v>0</v>
      </c>
      <c r="I43" s="14">
        <v>32103</v>
      </c>
      <c r="J43" s="14">
        <v>0</v>
      </c>
      <c r="K43" s="13">
        <v>4620</v>
      </c>
      <c r="L43" s="9">
        <f t="shared" si="1"/>
        <v>93727</v>
      </c>
      <c r="M43" s="13">
        <v>59998</v>
      </c>
      <c r="N43" s="14">
        <v>1452</v>
      </c>
      <c r="O43" s="14">
        <v>207</v>
      </c>
      <c r="P43" s="14">
        <v>0</v>
      </c>
      <c r="Q43" s="14">
        <v>0</v>
      </c>
      <c r="R43" s="14">
        <v>32070</v>
      </c>
      <c r="S43" s="14"/>
      <c r="T43" s="13">
        <v>2291</v>
      </c>
      <c r="U43" s="1"/>
      <c r="V43" s="2"/>
      <c r="W43" s="2"/>
      <c r="X43" s="2"/>
      <c r="Y43" s="2"/>
      <c r="Z43" s="2"/>
    </row>
    <row r="44" spans="1:26" ht="15.75" customHeight="1" x14ac:dyDescent="0.3">
      <c r="A44" s="7">
        <v>40</v>
      </c>
      <c r="B44" s="12" t="s">
        <v>42</v>
      </c>
      <c r="C44" s="9">
        <f t="shared" si="4"/>
        <v>49405</v>
      </c>
      <c r="D44" s="13">
        <v>25777</v>
      </c>
      <c r="E44" s="14">
        <v>237</v>
      </c>
      <c r="F44" s="14">
        <v>4</v>
      </c>
      <c r="G44" s="15"/>
      <c r="H44" s="15"/>
      <c r="I44" s="14">
        <v>23387</v>
      </c>
      <c r="J44" s="14"/>
      <c r="K44" s="13">
        <v>10006</v>
      </c>
      <c r="L44" s="9">
        <f t="shared" si="1"/>
        <v>49221</v>
      </c>
      <c r="M44" s="13">
        <v>25659</v>
      </c>
      <c r="N44" s="14">
        <v>228</v>
      </c>
      <c r="O44" s="14">
        <v>3</v>
      </c>
      <c r="P44" s="15"/>
      <c r="Q44" s="15"/>
      <c r="R44" s="14">
        <v>23331</v>
      </c>
      <c r="S44" s="14">
        <v>120</v>
      </c>
      <c r="T44" s="13">
        <v>389</v>
      </c>
      <c r="U44" s="1"/>
      <c r="V44" s="2"/>
      <c r="W44" s="2"/>
      <c r="X44" s="2"/>
      <c r="Y44" s="2"/>
      <c r="Z44" s="2"/>
    </row>
    <row r="45" spans="1:26" ht="15.75" customHeight="1" x14ac:dyDescent="0.3">
      <c r="A45" s="7">
        <v>41</v>
      </c>
      <c r="B45" s="12" t="s">
        <v>43</v>
      </c>
      <c r="C45" s="9">
        <f t="shared" si="4"/>
        <v>115878</v>
      </c>
      <c r="D45" s="13">
        <v>60903</v>
      </c>
      <c r="E45" s="14">
        <v>3838</v>
      </c>
      <c r="F45" s="14">
        <v>4</v>
      </c>
      <c r="G45" s="15">
        <v>0</v>
      </c>
      <c r="H45" s="15">
        <v>100</v>
      </c>
      <c r="I45" s="14">
        <v>51033</v>
      </c>
      <c r="J45" s="14">
        <v>120</v>
      </c>
      <c r="K45" s="13">
        <v>389</v>
      </c>
      <c r="L45" s="9">
        <f t="shared" si="1"/>
        <v>115847</v>
      </c>
      <c r="M45" s="13">
        <v>60878</v>
      </c>
      <c r="N45" s="14">
        <v>3838</v>
      </c>
      <c r="O45" s="14">
        <v>4</v>
      </c>
      <c r="P45" s="15">
        <v>0</v>
      </c>
      <c r="Q45" s="15">
        <v>100</v>
      </c>
      <c r="R45" s="14">
        <v>51027</v>
      </c>
      <c r="S45" s="14">
        <v>0</v>
      </c>
      <c r="T45" s="13">
        <v>3394</v>
      </c>
      <c r="U45" s="1"/>
      <c r="V45" s="2"/>
      <c r="W45" s="2"/>
      <c r="X45" s="2"/>
      <c r="Y45" s="2"/>
      <c r="Z45" s="2"/>
    </row>
    <row r="46" spans="1:26" ht="15.75" customHeight="1" x14ac:dyDescent="0.3">
      <c r="A46" s="7">
        <v>42</v>
      </c>
      <c r="B46" s="12" t="s">
        <v>44</v>
      </c>
      <c r="C46" s="9">
        <f t="shared" si="4"/>
        <v>43877</v>
      </c>
      <c r="D46" s="13">
        <v>22812</v>
      </c>
      <c r="E46" s="14">
        <v>324</v>
      </c>
      <c r="F46" s="14">
        <v>9</v>
      </c>
      <c r="G46" s="14">
        <v>0</v>
      </c>
      <c r="H46" s="14">
        <v>0</v>
      </c>
      <c r="I46" s="14">
        <v>20732</v>
      </c>
      <c r="J46" s="14">
        <v>0</v>
      </c>
      <c r="K46" s="13">
        <v>3394</v>
      </c>
      <c r="L46" s="9">
        <f t="shared" si="1"/>
        <v>43877</v>
      </c>
      <c r="M46" s="13">
        <v>22812</v>
      </c>
      <c r="N46" s="14">
        <v>324</v>
      </c>
      <c r="O46" s="14">
        <v>9</v>
      </c>
      <c r="P46" s="14">
        <v>0</v>
      </c>
      <c r="Q46" s="14">
        <v>0</v>
      </c>
      <c r="R46" s="14">
        <v>20732</v>
      </c>
      <c r="S46" s="14">
        <v>41</v>
      </c>
      <c r="T46" s="13">
        <v>0</v>
      </c>
      <c r="U46" s="1"/>
      <c r="V46" s="2"/>
      <c r="W46" s="2"/>
      <c r="X46" s="2"/>
      <c r="Y46" s="2"/>
      <c r="Z46" s="2"/>
    </row>
    <row r="47" spans="1:26" ht="15.75" customHeight="1" x14ac:dyDescent="0.3">
      <c r="A47" s="7">
        <v>43</v>
      </c>
      <c r="B47" s="12" t="s">
        <v>45</v>
      </c>
      <c r="C47" s="9">
        <f t="shared" si="4"/>
        <v>24814</v>
      </c>
      <c r="D47" s="13">
        <v>13732</v>
      </c>
      <c r="E47" s="14">
        <v>145</v>
      </c>
      <c r="F47" s="14">
        <v>5</v>
      </c>
      <c r="G47" s="14">
        <v>0</v>
      </c>
      <c r="H47" s="14">
        <v>0</v>
      </c>
      <c r="I47" s="14">
        <v>10932</v>
      </c>
      <c r="J47" s="14">
        <v>41</v>
      </c>
      <c r="K47" s="13">
        <v>0</v>
      </c>
      <c r="L47" s="9">
        <f t="shared" si="1"/>
        <v>24814</v>
      </c>
      <c r="M47" s="13">
        <v>13732</v>
      </c>
      <c r="N47" s="14">
        <v>145</v>
      </c>
      <c r="O47" s="14">
        <v>5</v>
      </c>
      <c r="P47" s="14">
        <v>0</v>
      </c>
      <c r="Q47" s="14">
        <v>0</v>
      </c>
      <c r="R47" s="14">
        <v>10932</v>
      </c>
      <c r="S47" s="15">
        <v>8</v>
      </c>
      <c r="T47" s="13">
        <v>4794</v>
      </c>
      <c r="U47" s="1"/>
      <c r="V47" s="2"/>
      <c r="W47" s="2"/>
      <c r="X47" s="2"/>
      <c r="Y47" s="2"/>
      <c r="Z47" s="2"/>
    </row>
    <row r="48" spans="1:26" ht="15.75" customHeight="1" x14ac:dyDescent="0.3">
      <c r="A48" s="7">
        <v>44</v>
      </c>
      <c r="B48" s="12" t="s">
        <v>46</v>
      </c>
      <c r="C48" s="9">
        <f t="shared" si="4"/>
        <v>70277</v>
      </c>
      <c r="D48" s="13">
        <v>36577</v>
      </c>
      <c r="E48" s="14">
        <v>1182</v>
      </c>
      <c r="F48" s="15">
        <v>1</v>
      </c>
      <c r="G48" s="15">
        <v>0</v>
      </c>
      <c r="H48" s="15">
        <v>2</v>
      </c>
      <c r="I48" s="14">
        <v>32515</v>
      </c>
      <c r="J48" s="15">
        <v>8</v>
      </c>
      <c r="K48" s="13">
        <v>4794</v>
      </c>
      <c r="L48" s="9">
        <f t="shared" si="1"/>
        <v>70276</v>
      </c>
      <c r="M48" s="13">
        <v>36577</v>
      </c>
      <c r="N48" s="14">
        <v>1181</v>
      </c>
      <c r="O48" s="15">
        <v>1</v>
      </c>
      <c r="P48" s="15">
        <v>0</v>
      </c>
      <c r="Q48" s="15">
        <v>2</v>
      </c>
      <c r="R48" s="14">
        <v>32515</v>
      </c>
      <c r="S48" s="14">
        <v>1</v>
      </c>
      <c r="T48" s="13"/>
      <c r="U48" s="1"/>
      <c r="V48" s="2"/>
      <c r="W48" s="2"/>
      <c r="X48" s="2"/>
      <c r="Y48" s="2"/>
      <c r="Z48" s="2"/>
    </row>
    <row r="49" spans="1:26" ht="15.75" customHeight="1" x14ac:dyDescent="0.3">
      <c r="A49" s="7">
        <v>45</v>
      </c>
      <c r="B49" s="12" t="s">
        <v>47</v>
      </c>
      <c r="C49" s="9">
        <f t="shared" si="4"/>
        <v>21407</v>
      </c>
      <c r="D49" s="13">
        <v>12014</v>
      </c>
      <c r="E49" s="14">
        <v>20</v>
      </c>
      <c r="F49" s="14">
        <v>0</v>
      </c>
      <c r="G49" s="14">
        <v>0</v>
      </c>
      <c r="H49" s="14">
        <v>0</v>
      </c>
      <c r="I49" s="14">
        <v>9373</v>
      </c>
      <c r="J49" s="14">
        <v>1</v>
      </c>
      <c r="K49" s="13"/>
      <c r="L49" s="9">
        <f t="shared" si="1"/>
        <v>21362</v>
      </c>
      <c r="M49" s="13">
        <v>11970</v>
      </c>
      <c r="N49" s="14">
        <v>20</v>
      </c>
      <c r="O49" s="14">
        <v>0</v>
      </c>
      <c r="P49" s="14">
        <v>0</v>
      </c>
      <c r="Q49" s="14">
        <v>0</v>
      </c>
      <c r="R49" s="14">
        <v>9372</v>
      </c>
      <c r="S49" s="14">
        <v>54</v>
      </c>
      <c r="T49" s="13">
        <v>6862</v>
      </c>
      <c r="U49" s="1"/>
      <c r="V49" s="2"/>
      <c r="W49" s="2"/>
      <c r="X49" s="2"/>
      <c r="Y49" s="2"/>
      <c r="Z49" s="2"/>
    </row>
    <row r="50" spans="1:26" ht="15.75" customHeight="1" x14ac:dyDescent="0.3">
      <c r="A50" s="7">
        <v>46</v>
      </c>
      <c r="B50" s="12" t="s">
        <v>48</v>
      </c>
      <c r="C50" s="9">
        <f t="shared" si="4"/>
        <v>48960</v>
      </c>
      <c r="D50" s="13">
        <v>25387</v>
      </c>
      <c r="E50" s="14">
        <v>503</v>
      </c>
      <c r="F50" s="14">
        <v>21</v>
      </c>
      <c r="G50" s="14">
        <v>0</v>
      </c>
      <c r="H50" s="14">
        <v>0</v>
      </c>
      <c r="I50" s="14">
        <v>23049</v>
      </c>
      <c r="J50" s="14">
        <v>54</v>
      </c>
      <c r="K50" s="13">
        <v>6862</v>
      </c>
      <c r="L50" s="9">
        <f t="shared" si="1"/>
        <v>48960</v>
      </c>
      <c r="M50" s="13">
        <v>25387</v>
      </c>
      <c r="N50" s="14">
        <v>503</v>
      </c>
      <c r="O50" s="14">
        <v>21</v>
      </c>
      <c r="P50" s="14">
        <v>0</v>
      </c>
      <c r="Q50" s="14">
        <v>0</v>
      </c>
      <c r="R50" s="14">
        <v>23049</v>
      </c>
      <c r="S50" s="14">
        <v>90</v>
      </c>
      <c r="T50" s="13">
        <v>112</v>
      </c>
      <c r="U50" s="1"/>
      <c r="V50" s="2"/>
      <c r="W50" s="2"/>
      <c r="X50" s="2"/>
      <c r="Y50" s="2"/>
      <c r="Z50" s="2"/>
    </row>
    <row r="51" spans="1:26" ht="15.75" customHeight="1" x14ac:dyDescent="0.3">
      <c r="A51" s="7">
        <v>47</v>
      </c>
      <c r="B51" s="12" t="s">
        <v>49</v>
      </c>
      <c r="C51" s="9">
        <f t="shared" si="4"/>
        <v>29796</v>
      </c>
      <c r="D51" s="13">
        <v>15527</v>
      </c>
      <c r="E51" s="14">
        <v>669</v>
      </c>
      <c r="F51" s="14">
        <v>9</v>
      </c>
      <c r="G51" s="15">
        <v>0</v>
      </c>
      <c r="H51" s="14">
        <v>0</v>
      </c>
      <c r="I51" s="14">
        <v>13591</v>
      </c>
      <c r="J51" s="14">
        <v>90</v>
      </c>
      <c r="K51" s="13">
        <v>112</v>
      </c>
      <c r="L51" s="9">
        <f t="shared" si="1"/>
        <v>29796</v>
      </c>
      <c r="M51" s="13">
        <v>15527</v>
      </c>
      <c r="N51" s="14">
        <v>669</v>
      </c>
      <c r="O51" s="14">
        <v>9</v>
      </c>
      <c r="P51" s="15">
        <v>0</v>
      </c>
      <c r="Q51" s="14">
        <v>0</v>
      </c>
      <c r="R51" s="14">
        <v>13591</v>
      </c>
      <c r="S51" s="14">
        <v>6</v>
      </c>
      <c r="T51" s="13">
        <v>3543</v>
      </c>
      <c r="U51" s="1"/>
      <c r="V51" s="2"/>
      <c r="W51" s="2"/>
      <c r="X51" s="2"/>
      <c r="Y51" s="2"/>
      <c r="Z51" s="2"/>
    </row>
    <row r="52" spans="1:26" ht="15.75" customHeight="1" x14ac:dyDescent="0.3">
      <c r="A52" s="7">
        <v>48</v>
      </c>
      <c r="B52" s="12" t="s">
        <v>50</v>
      </c>
      <c r="C52" s="9">
        <f t="shared" si="4"/>
        <v>29959</v>
      </c>
      <c r="D52" s="13">
        <v>16341</v>
      </c>
      <c r="E52" s="14">
        <v>229</v>
      </c>
      <c r="F52" s="14">
        <v>22</v>
      </c>
      <c r="G52" s="14">
        <v>0</v>
      </c>
      <c r="H52" s="14">
        <v>0</v>
      </c>
      <c r="I52" s="14">
        <v>13367</v>
      </c>
      <c r="J52" s="14">
        <v>6</v>
      </c>
      <c r="K52" s="13">
        <v>3543</v>
      </c>
      <c r="L52" s="9">
        <f t="shared" si="1"/>
        <v>29910</v>
      </c>
      <c r="M52" s="13">
        <v>16305</v>
      </c>
      <c r="N52" s="14">
        <v>226</v>
      </c>
      <c r="O52" s="14">
        <v>22</v>
      </c>
      <c r="P52" s="14">
        <v>0</v>
      </c>
      <c r="Q52" s="14">
        <v>0</v>
      </c>
      <c r="R52" s="14">
        <v>13357</v>
      </c>
      <c r="S52" s="14">
        <v>0</v>
      </c>
      <c r="T52" s="13">
        <v>0</v>
      </c>
      <c r="U52" s="1"/>
      <c r="V52" s="2"/>
      <c r="W52" s="2"/>
      <c r="X52" s="2"/>
      <c r="Y52" s="2"/>
      <c r="Z52" s="2"/>
    </row>
    <row r="53" spans="1:26" ht="15.75" customHeight="1" x14ac:dyDescent="0.3">
      <c r="A53" s="7">
        <v>49</v>
      </c>
      <c r="B53" s="12" t="s">
        <v>51</v>
      </c>
      <c r="C53" s="9">
        <f t="shared" si="4"/>
        <v>41210</v>
      </c>
      <c r="D53" s="13">
        <v>20784</v>
      </c>
      <c r="E53" s="14">
        <v>1335</v>
      </c>
      <c r="F53" s="14">
        <v>1</v>
      </c>
      <c r="G53" s="14">
        <v>0</v>
      </c>
      <c r="H53" s="14">
        <v>0</v>
      </c>
      <c r="I53" s="14">
        <v>19090</v>
      </c>
      <c r="J53" s="14">
        <v>0</v>
      </c>
      <c r="K53" s="13">
        <v>0</v>
      </c>
      <c r="L53" s="9">
        <f t="shared" si="1"/>
        <v>41210</v>
      </c>
      <c r="M53" s="13">
        <v>20784</v>
      </c>
      <c r="N53" s="14">
        <v>1335</v>
      </c>
      <c r="O53" s="14">
        <v>1</v>
      </c>
      <c r="P53" s="14">
        <v>0</v>
      </c>
      <c r="Q53" s="14">
        <v>0</v>
      </c>
      <c r="R53" s="14">
        <v>19090</v>
      </c>
      <c r="S53" s="14">
        <v>112</v>
      </c>
      <c r="T53" s="13">
        <v>0</v>
      </c>
      <c r="U53" s="1"/>
      <c r="V53" s="2"/>
      <c r="W53" s="2"/>
      <c r="X53" s="2"/>
      <c r="Y53" s="2"/>
      <c r="Z53" s="2"/>
    </row>
    <row r="54" spans="1:26" ht="15.75" customHeight="1" x14ac:dyDescent="0.3">
      <c r="A54" s="7">
        <v>50</v>
      </c>
      <c r="B54" s="12" t="s">
        <v>52</v>
      </c>
      <c r="C54" s="9">
        <f t="shared" si="4"/>
        <v>23112</v>
      </c>
      <c r="D54" s="13">
        <v>12278</v>
      </c>
      <c r="E54" s="14">
        <v>88</v>
      </c>
      <c r="F54" s="14">
        <v>8</v>
      </c>
      <c r="G54" s="14">
        <v>0</v>
      </c>
      <c r="H54" s="14">
        <v>0</v>
      </c>
      <c r="I54" s="14">
        <v>10738</v>
      </c>
      <c r="J54" s="14">
        <v>112</v>
      </c>
      <c r="K54" s="13">
        <v>0</v>
      </c>
      <c r="L54" s="9">
        <f t="shared" si="1"/>
        <v>23112</v>
      </c>
      <c r="M54" s="13">
        <v>12278</v>
      </c>
      <c r="N54" s="14">
        <v>88</v>
      </c>
      <c r="O54" s="14">
        <v>8</v>
      </c>
      <c r="P54" s="14">
        <v>0</v>
      </c>
      <c r="Q54" s="14">
        <v>0</v>
      </c>
      <c r="R54" s="14">
        <v>10738</v>
      </c>
      <c r="S54" s="14">
        <v>27</v>
      </c>
      <c r="T54" s="13">
        <v>3297</v>
      </c>
      <c r="U54" s="1"/>
      <c r="V54" s="2"/>
      <c r="W54" s="2"/>
      <c r="X54" s="2"/>
      <c r="Y54" s="2"/>
      <c r="Z54" s="2"/>
    </row>
    <row r="55" spans="1:26" ht="15.75" customHeight="1" x14ac:dyDescent="0.3">
      <c r="A55" s="7">
        <v>51</v>
      </c>
      <c r="B55" s="12" t="s">
        <v>53</v>
      </c>
      <c r="C55" s="9">
        <f t="shared" si="4"/>
        <v>31601</v>
      </c>
      <c r="D55" s="13">
        <v>17218</v>
      </c>
      <c r="E55" s="14">
        <v>416</v>
      </c>
      <c r="F55" s="14">
        <v>9</v>
      </c>
      <c r="G55" s="14">
        <v>0</v>
      </c>
      <c r="H55" s="14">
        <v>8</v>
      </c>
      <c r="I55" s="14">
        <v>13950</v>
      </c>
      <c r="J55" s="14">
        <v>27</v>
      </c>
      <c r="K55" s="13">
        <v>3297</v>
      </c>
      <c r="L55" s="9">
        <f t="shared" si="1"/>
        <v>31601</v>
      </c>
      <c r="M55" s="13">
        <v>17218</v>
      </c>
      <c r="N55" s="14">
        <v>416</v>
      </c>
      <c r="O55" s="14">
        <v>9</v>
      </c>
      <c r="P55" s="14">
        <v>0</v>
      </c>
      <c r="Q55" s="14">
        <v>8</v>
      </c>
      <c r="R55" s="14">
        <v>13950</v>
      </c>
      <c r="S55" s="14">
        <v>0</v>
      </c>
      <c r="T55" s="13">
        <v>59</v>
      </c>
      <c r="U55" s="1"/>
      <c r="V55" s="2"/>
      <c r="W55" s="2"/>
      <c r="X55" s="2"/>
      <c r="Y55" s="2"/>
      <c r="Z55" s="2"/>
    </row>
    <row r="56" spans="1:26" ht="15.75" customHeight="1" x14ac:dyDescent="0.3">
      <c r="A56" s="7">
        <v>52</v>
      </c>
      <c r="B56" s="12" t="s">
        <v>54</v>
      </c>
      <c r="C56" s="9">
        <f t="shared" si="4"/>
        <v>14364</v>
      </c>
      <c r="D56" s="13">
        <v>6684</v>
      </c>
      <c r="E56" s="14">
        <v>44</v>
      </c>
      <c r="F56" s="14">
        <v>0</v>
      </c>
      <c r="G56" s="14">
        <v>0</v>
      </c>
      <c r="H56" s="14">
        <v>0</v>
      </c>
      <c r="I56" s="14">
        <v>7636</v>
      </c>
      <c r="J56" s="14">
        <v>0</v>
      </c>
      <c r="K56" s="13">
        <v>59</v>
      </c>
      <c r="L56" s="9">
        <f t="shared" si="1"/>
        <v>14362</v>
      </c>
      <c r="M56" s="13">
        <v>6682</v>
      </c>
      <c r="N56" s="14">
        <v>44</v>
      </c>
      <c r="O56" s="14">
        <v>0</v>
      </c>
      <c r="P56" s="14">
        <v>0</v>
      </c>
      <c r="Q56" s="14">
        <v>0</v>
      </c>
      <c r="R56" s="14">
        <v>7636</v>
      </c>
      <c r="S56" s="14">
        <v>153</v>
      </c>
      <c r="T56" s="13">
        <v>0</v>
      </c>
      <c r="U56" s="1"/>
      <c r="V56" s="2"/>
      <c r="W56" s="2"/>
      <c r="X56" s="2"/>
      <c r="Y56" s="2"/>
      <c r="Z56" s="2"/>
    </row>
    <row r="57" spans="1:26" ht="15.75" customHeight="1" x14ac:dyDescent="0.3">
      <c r="A57" s="7">
        <v>53</v>
      </c>
      <c r="B57" s="12" t="s">
        <v>55</v>
      </c>
      <c r="C57" s="9">
        <f t="shared" si="4"/>
        <v>75217</v>
      </c>
      <c r="D57" s="13">
        <v>39762</v>
      </c>
      <c r="E57" s="14">
        <v>204</v>
      </c>
      <c r="F57" s="14">
        <v>53</v>
      </c>
      <c r="G57" s="14">
        <v>0</v>
      </c>
      <c r="H57" s="14">
        <v>0</v>
      </c>
      <c r="I57" s="14">
        <v>35198</v>
      </c>
      <c r="J57" s="14">
        <v>153</v>
      </c>
      <c r="K57" s="13">
        <v>0</v>
      </c>
      <c r="L57" s="9">
        <f t="shared" si="1"/>
        <v>75217</v>
      </c>
      <c r="M57" s="13">
        <v>39762</v>
      </c>
      <c r="N57" s="14">
        <v>204</v>
      </c>
      <c r="O57" s="14">
        <v>53</v>
      </c>
      <c r="P57" s="14">
        <v>0</v>
      </c>
      <c r="Q57" s="14">
        <v>0</v>
      </c>
      <c r="R57" s="14">
        <v>35198</v>
      </c>
      <c r="S57" s="14">
        <v>0</v>
      </c>
      <c r="T57" s="13">
        <v>38</v>
      </c>
      <c r="U57" s="1"/>
      <c r="V57" s="2"/>
      <c r="W57" s="2"/>
      <c r="X57" s="2"/>
      <c r="Y57" s="2"/>
      <c r="Z57" s="2"/>
    </row>
    <row r="58" spans="1:26" ht="15.75" customHeight="1" x14ac:dyDescent="0.3">
      <c r="A58" s="7">
        <v>54</v>
      </c>
      <c r="B58" s="12" t="s">
        <v>56</v>
      </c>
      <c r="C58" s="9">
        <f t="shared" si="4"/>
        <v>33983</v>
      </c>
      <c r="D58" s="13">
        <v>18651</v>
      </c>
      <c r="E58" s="14">
        <v>413</v>
      </c>
      <c r="F58" s="14">
        <v>30</v>
      </c>
      <c r="G58" s="14">
        <v>0</v>
      </c>
      <c r="H58" s="14">
        <v>0</v>
      </c>
      <c r="I58" s="14">
        <v>14889</v>
      </c>
      <c r="J58" s="14">
        <v>0</v>
      </c>
      <c r="K58" s="13">
        <v>38</v>
      </c>
      <c r="L58" s="9">
        <f t="shared" si="1"/>
        <v>33983</v>
      </c>
      <c r="M58" s="13">
        <v>18651</v>
      </c>
      <c r="N58" s="14">
        <v>413</v>
      </c>
      <c r="O58" s="14">
        <v>30</v>
      </c>
      <c r="P58" s="14">
        <v>0</v>
      </c>
      <c r="Q58" s="14">
        <v>0</v>
      </c>
      <c r="R58" s="14">
        <v>14889</v>
      </c>
      <c r="S58" s="14">
        <v>1</v>
      </c>
      <c r="T58" s="13"/>
      <c r="U58" s="1"/>
      <c r="V58" s="2"/>
      <c r="W58" s="2"/>
      <c r="X58" s="2"/>
      <c r="Y58" s="2"/>
      <c r="Z58" s="2"/>
    </row>
    <row r="59" spans="1:26" ht="15.75" customHeight="1" x14ac:dyDescent="0.3">
      <c r="A59" s="7">
        <v>55</v>
      </c>
      <c r="B59" s="12" t="s">
        <v>57</v>
      </c>
      <c r="C59" s="9">
        <f t="shared" si="4"/>
        <v>31037</v>
      </c>
      <c r="D59" s="13">
        <v>16986</v>
      </c>
      <c r="E59" s="14">
        <v>122</v>
      </c>
      <c r="F59" s="14">
        <v>14</v>
      </c>
      <c r="G59" s="14">
        <v>0</v>
      </c>
      <c r="H59" s="14">
        <v>0</v>
      </c>
      <c r="I59" s="14">
        <v>13915</v>
      </c>
      <c r="J59" s="14">
        <v>1</v>
      </c>
      <c r="K59" s="13"/>
      <c r="L59" s="9">
        <f t="shared" si="1"/>
        <v>30894</v>
      </c>
      <c r="M59" s="13">
        <v>16913</v>
      </c>
      <c r="N59" s="14">
        <v>122</v>
      </c>
      <c r="O59" s="14">
        <v>14</v>
      </c>
      <c r="P59" s="14">
        <v>0</v>
      </c>
      <c r="Q59" s="14">
        <v>0</v>
      </c>
      <c r="R59" s="14">
        <v>13845</v>
      </c>
      <c r="S59" s="14">
        <v>12</v>
      </c>
      <c r="T59" s="13">
        <v>63</v>
      </c>
      <c r="U59" s="1"/>
      <c r="V59" s="2"/>
      <c r="W59" s="2"/>
      <c r="X59" s="2"/>
      <c r="Y59" s="2"/>
      <c r="Z59" s="2"/>
    </row>
    <row r="60" spans="1:26" ht="15.75" customHeight="1" x14ac:dyDescent="0.3">
      <c r="A60" s="7">
        <v>56</v>
      </c>
      <c r="B60" s="12" t="s">
        <v>58</v>
      </c>
      <c r="C60" s="9">
        <f t="shared" si="4"/>
        <v>99464</v>
      </c>
      <c r="D60" s="13">
        <v>57165</v>
      </c>
      <c r="E60" s="14">
        <v>618</v>
      </c>
      <c r="F60" s="14">
        <v>2</v>
      </c>
      <c r="G60" s="14">
        <v>0</v>
      </c>
      <c r="H60" s="14">
        <v>6</v>
      </c>
      <c r="I60" s="14">
        <v>41673</v>
      </c>
      <c r="J60" s="14">
        <v>12</v>
      </c>
      <c r="K60" s="13">
        <v>63</v>
      </c>
      <c r="L60" s="9">
        <f t="shared" si="1"/>
        <v>99464</v>
      </c>
      <c r="M60" s="13">
        <v>57165</v>
      </c>
      <c r="N60" s="14">
        <v>618</v>
      </c>
      <c r="O60" s="14">
        <v>2</v>
      </c>
      <c r="P60" s="14">
        <v>0</v>
      </c>
      <c r="Q60" s="14">
        <v>6</v>
      </c>
      <c r="R60" s="14">
        <v>41673</v>
      </c>
      <c r="S60" s="14">
        <v>0</v>
      </c>
      <c r="T60" s="13">
        <v>2833</v>
      </c>
      <c r="U60" s="1"/>
      <c r="V60" s="2"/>
      <c r="W60" s="2"/>
      <c r="X60" s="2"/>
      <c r="Y60" s="2"/>
      <c r="Z60" s="2"/>
    </row>
    <row r="61" spans="1:26" ht="15.75" customHeight="1" x14ac:dyDescent="0.3">
      <c r="A61" s="7">
        <v>57</v>
      </c>
      <c r="B61" s="12" t="s">
        <v>59</v>
      </c>
      <c r="C61" s="9">
        <f t="shared" si="4"/>
        <v>26105</v>
      </c>
      <c r="D61" s="13">
        <v>14344</v>
      </c>
      <c r="E61" s="14">
        <v>192</v>
      </c>
      <c r="F61" s="14">
        <v>22</v>
      </c>
      <c r="G61" s="14">
        <v>0</v>
      </c>
      <c r="H61" s="14">
        <v>0</v>
      </c>
      <c r="I61" s="14">
        <v>11547</v>
      </c>
      <c r="J61" s="14">
        <v>0</v>
      </c>
      <c r="K61" s="13">
        <v>2833</v>
      </c>
      <c r="L61" s="9">
        <f t="shared" si="1"/>
        <v>26105</v>
      </c>
      <c r="M61" s="13">
        <v>14344</v>
      </c>
      <c r="N61" s="14">
        <v>192</v>
      </c>
      <c r="O61" s="14">
        <v>22</v>
      </c>
      <c r="P61" s="14">
        <v>0</v>
      </c>
      <c r="Q61" s="14">
        <v>0</v>
      </c>
      <c r="R61" s="14">
        <v>11547</v>
      </c>
      <c r="S61" s="14">
        <v>254</v>
      </c>
      <c r="T61" s="13">
        <v>15678</v>
      </c>
      <c r="U61" s="1"/>
      <c r="V61" s="2"/>
      <c r="W61" s="2"/>
      <c r="X61" s="2"/>
      <c r="Y61" s="2"/>
      <c r="Z61" s="2"/>
    </row>
    <row r="62" spans="1:26" ht="15.75" customHeight="1" x14ac:dyDescent="0.3">
      <c r="A62" s="7">
        <v>58</v>
      </c>
      <c r="B62" s="12" t="s">
        <v>60</v>
      </c>
      <c r="C62" s="9">
        <f t="shared" si="4"/>
        <v>52930</v>
      </c>
      <c r="D62" s="13">
        <v>28573</v>
      </c>
      <c r="E62" s="14">
        <v>858</v>
      </c>
      <c r="F62" s="14">
        <v>7</v>
      </c>
      <c r="G62" s="14">
        <v>0</v>
      </c>
      <c r="H62" s="14">
        <v>0</v>
      </c>
      <c r="I62" s="14">
        <v>23492</v>
      </c>
      <c r="J62" s="14">
        <v>254</v>
      </c>
      <c r="K62" s="13">
        <v>15678</v>
      </c>
      <c r="L62" s="9">
        <f t="shared" si="1"/>
        <v>52930</v>
      </c>
      <c r="M62" s="13">
        <v>28573</v>
      </c>
      <c r="N62" s="14">
        <v>858</v>
      </c>
      <c r="O62" s="14">
        <v>7</v>
      </c>
      <c r="P62" s="14">
        <v>0</v>
      </c>
      <c r="Q62" s="14">
        <v>0</v>
      </c>
      <c r="R62" s="14">
        <v>23492</v>
      </c>
      <c r="S62" s="14">
        <v>0</v>
      </c>
      <c r="T62" s="13">
        <v>0</v>
      </c>
      <c r="U62" s="1"/>
      <c r="V62" s="2"/>
      <c r="W62" s="2"/>
      <c r="X62" s="2"/>
      <c r="Y62" s="2"/>
      <c r="Z62" s="2"/>
    </row>
    <row r="63" spans="1:26" ht="15.75" customHeight="1" x14ac:dyDescent="0.3">
      <c r="A63" s="7">
        <v>59</v>
      </c>
      <c r="B63" s="12" t="s">
        <v>61</v>
      </c>
      <c r="C63" s="9">
        <f t="shared" si="4"/>
        <v>31095</v>
      </c>
      <c r="D63" s="13">
        <v>24084</v>
      </c>
      <c r="E63" s="14">
        <v>130</v>
      </c>
      <c r="F63" s="14">
        <v>0</v>
      </c>
      <c r="G63" s="14">
        <v>0</v>
      </c>
      <c r="H63" s="14">
        <v>0</v>
      </c>
      <c r="I63" s="14">
        <v>6881</v>
      </c>
      <c r="J63" s="14">
        <v>0</v>
      </c>
      <c r="K63" s="13">
        <v>0</v>
      </c>
      <c r="L63" s="9">
        <f t="shared" si="1"/>
        <v>31095</v>
      </c>
      <c r="M63" s="13">
        <v>24084</v>
      </c>
      <c r="N63" s="14">
        <v>130</v>
      </c>
      <c r="O63" s="14">
        <v>0</v>
      </c>
      <c r="P63" s="14">
        <v>0</v>
      </c>
      <c r="Q63" s="14">
        <v>0</v>
      </c>
      <c r="R63" s="14">
        <v>6881</v>
      </c>
      <c r="S63" s="14">
        <v>0</v>
      </c>
      <c r="T63" s="13">
        <v>0</v>
      </c>
      <c r="U63" s="1"/>
      <c r="V63" s="2"/>
      <c r="W63" s="2"/>
      <c r="X63" s="2"/>
      <c r="Y63" s="2"/>
      <c r="Z63" s="2"/>
    </row>
    <row r="64" spans="1:26" ht="15.75" customHeight="1" x14ac:dyDescent="0.3">
      <c r="A64" s="7">
        <v>60</v>
      </c>
      <c r="B64" s="12" t="s">
        <v>62</v>
      </c>
      <c r="C64" s="9">
        <f t="shared" si="4"/>
        <v>10271</v>
      </c>
      <c r="D64" s="13">
        <v>5770</v>
      </c>
      <c r="E64" s="14">
        <v>8</v>
      </c>
      <c r="F64" s="14">
        <v>0</v>
      </c>
      <c r="G64" s="14">
        <v>0</v>
      </c>
      <c r="H64" s="14">
        <v>0</v>
      </c>
      <c r="I64" s="14">
        <v>4493</v>
      </c>
      <c r="J64" s="14">
        <v>0</v>
      </c>
      <c r="K64" s="13">
        <v>0</v>
      </c>
      <c r="L64" s="9">
        <f t="shared" si="1"/>
        <v>10271</v>
      </c>
      <c r="M64" s="13">
        <v>5770</v>
      </c>
      <c r="N64" s="14">
        <v>8</v>
      </c>
      <c r="O64" s="14">
        <v>0</v>
      </c>
      <c r="P64" s="14">
        <v>0</v>
      </c>
      <c r="Q64" s="14">
        <v>0</v>
      </c>
      <c r="R64" s="14">
        <v>4493</v>
      </c>
      <c r="S64" s="14">
        <v>0</v>
      </c>
      <c r="T64" s="13">
        <v>0</v>
      </c>
      <c r="U64" s="1"/>
      <c r="V64" s="2"/>
      <c r="W64" s="2"/>
      <c r="X64" s="2"/>
      <c r="Y64" s="2"/>
      <c r="Z64" s="2"/>
    </row>
    <row r="65" spans="1:26" ht="15.75" customHeight="1" x14ac:dyDescent="0.3">
      <c r="A65" s="7">
        <v>61</v>
      </c>
      <c r="B65" s="12" t="s">
        <v>63</v>
      </c>
      <c r="C65" s="9">
        <f t="shared" si="4"/>
        <v>33027</v>
      </c>
      <c r="D65" s="13">
        <v>17256</v>
      </c>
      <c r="E65" s="14">
        <v>556</v>
      </c>
      <c r="F65" s="14">
        <v>0</v>
      </c>
      <c r="G65" s="14">
        <v>0</v>
      </c>
      <c r="H65" s="14">
        <v>0</v>
      </c>
      <c r="I65" s="14">
        <v>15215</v>
      </c>
      <c r="J65" s="14">
        <v>0</v>
      </c>
      <c r="K65" s="13">
        <v>0</v>
      </c>
      <c r="L65" s="9">
        <f t="shared" si="1"/>
        <v>33027</v>
      </c>
      <c r="M65" s="13">
        <v>17256</v>
      </c>
      <c r="N65" s="14">
        <v>556</v>
      </c>
      <c r="O65" s="14">
        <v>0</v>
      </c>
      <c r="P65" s="14">
        <v>0</v>
      </c>
      <c r="Q65" s="14">
        <v>0</v>
      </c>
      <c r="R65" s="14">
        <v>15215</v>
      </c>
      <c r="S65" s="14">
        <v>1</v>
      </c>
      <c r="T65" s="13">
        <v>0</v>
      </c>
      <c r="U65" s="1"/>
      <c r="V65" s="2"/>
      <c r="W65" s="2"/>
      <c r="X65" s="2"/>
      <c r="Y65" s="2"/>
      <c r="Z65" s="2"/>
    </row>
    <row r="66" spans="1:26" ht="15.75" customHeight="1" x14ac:dyDescent="0.3">
      <c r="A66" s="7">
        <v>62</v>
      </c>
      <c r="B66" s="12" t="s">
        <v>64</v>
      </c>
      <c r="C66" s="9">
        <f t="shared" si="4"/>
        <v>44520</v>
      </c>
      <c r="D66" s="13">
        <v>23085</v>
      </c>
      <c r="E66" s="14">
        <v>1013</v>
      </c>
      <c r="F66" s="14">
        <v>7</v>
      </c>
      <c r="G66" s="14">
        <v>0</v>
      </c>
      <c r="H66" s="14">
        <v>13</v>
      </c>
      <c r="I66" s="14">
        <v>20402</v>
      </c>
      <c r="J66" s="14">
        <v>1</v>
      </c>
      <c r="K66" s="13">
        <v>0</v>
      </c>
      <c r="L66" s="9">
        <f t="shared" si="1"/>
        <v>44452</v>
      </c>
      <c r="M66" s="13">
        <v>23040</v>
      </c>
      <c r="N66" s="14">
        <v>1011</v>
      </c>
      <c r="O66" s="14">
        <v>7</v>
      </c>
      <c r="P66" s="14">
        <v>0</v>
      </c>
      <c r="Q66" s="14">
        <v>13</v>
      </c>
      <c r="R66" s="14">
        <v>20381</v>
      </c>
      <c r="S66" s="14">
        <v>0</v>
      </c>
      <c r="T66" s="13">
        <v>0</v>
      </c>
      <c r="U66" s="1"/>
      <c r="V66" s="2"/>
      <c r="W66" s="2"/>
      <c r="X66" s="2"/>
      <c r="Y66" s="2"/>
      <c r="Z66" s="2"/>
    </row>
    <row r="67" spans="1:26" ht="15.75" customHeight="1" x14ac:dyDescent="0.3">
      <c r="A67" s="7">
        <v>63</v>
      </c>
      <c r="B67" s="12" t="s">
        <v>65</v>
      </c>
      <c r="C67" s="9">
        <f t="shared" si="4"/>
        <v>18898</v>
      </c>
      <c r="D67" s="13">
        <v>10169</v>
      </c>
      <c r="E67" s="14">
        <v>29</v>
      </c>
      <c r="F67" s="14">
        <v>0</v>
      </c>
      <c r="G67" s="14">
        <v>0</v>
      </c>
      <c r="H67" s="14">
        <v>0</v>
      </c>
      <c r="I67" s="14">
        <v>8700</v>
      </c>
      <c r="J67" s="14">
        <v>0</v>
      </c>
      <c r="K67" s="13">
        <v>0</v>
      </c>
      <c r="L67" s="9">
        <f t="shared" si="1"/>
        <v>18898</v>
      </c>
      <c r="M67" s="13">
        <v>10169</v>
      </c>
      <c r="N67" s="14">
        <v>29</v>
      </c>
      <c r="O67" s="14">
        <v>0</v>
      </c>
      <c r="P67" s="14">
        <v>0</v>
      </c>
      <c r="Q67" s="14">
        <v>0</v>
      </c>
      <c r="R67" s="14">
        <v>8700</v>
      </c>
      <c r="S67" s="1"/>
      <c r="T67" s="1"/>
      <c r="U67" s="1"/>
      <c r="V67" s="2"/>
      <c r="W67" s="2"/>
      <c r="X67" s="2"/>
      <c r="Y67" s="2"/>
      <c r="Z67" s="2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2"/>
      <c r="W68" s="2"/>
      <c r="X68" s="2"/>
      <c r="Y68" s="2"/>
      <c r="Z68" s="2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2"/>
      <c r="W69" s="2"/>
      <c r="X69" s="2"/>
      <c r="Y69" s="2"/>
      <c r="Z69" s="2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2"/>
      <c r="W70" s="2"/>
      <c r="X70" s="2"/>
      <c r="Y70" s="2"/>
      <c r="Z70" s="2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2"/>
      <c r="W71" s="2"/>
      <c r="X71" s="2"/>
      <c r="Y71" s="2"/>
      <c r="Z71" s="2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2"/>
      <c r="W72" s="2"/>
      <c r="X72" s="2"/>
      <c r="Y72" s="2"/>
      <c r="Z72" s="2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2"/>
      <c r="W73" s="2"/>
      <c r="X73" s="2"/>
      <c r="Y73" s="2"/>
      <c r="Z73" s="2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2"/>
      <c r="W74" s="2"/>
      <c r="X74" s="2"/>
      <c r="Y74" s="2"/>
      <c r="Z74" s="2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2"/>
      <c r="W75" s="2"/>
      <c r="X75" s="2"/>
      <c r="Y75" s="2"/>
      <c r="Z75" s="2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2"/>
      <c r="W76" s="2"/>
      <c r="X76" s="2"/>
      <c r="Y76" s="2"/>
      <c r="Z76" s="2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2"/>
      <c r="W77" s="2"/>
      <c r="X77" s="2"/>
      <c r="Y77" s="2"/>
      <c r="Z77" s="2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2"/>
      <c r="W78" s="2"/>
      <c r="X78" s="2"/>
      <c r="Y78" s="2"/>
      <c r="Z78" s="2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2"/>
      <c r="W79" s="2"/>
      <c r="X79" s="2"/>
      <c r="Y79" s="2"/>
      <c r="Z79" s="2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2"/>
      <c r="W80" s="2"/>
      <c r="X80" s="2"/>
      <c r="Y80" s="2"/>
      <c r="Z80" s="2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2"/>
      <c r="W81" s="2"/>
      <c r="X81" s="2"/>
      <c r="Y81" s="2"/>
      <c r="Z81" s="2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2"/>
      <c r="W82" s="2"/>
      <c r="X82" s="2"/>
      <c r="Y82" s="2"/>
      <c r="Z82" s="2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2"/>
      <c r="W83" s="2"/>
      <c r="X83" s="2"/>
      <c r="Y83" s="2"/>
      <c r="Z83" s="2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2"/>
      <c r="W84" s="2"/>
      <c r="X84" s="2"/>
      <c r="Y84" s="2"/>
      <c r="Z84" s="2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2"/>
      <c r="W85" s="2"/>
      <c r="X85" s="2"/>
      <c r="Y85" s="2"/>
      <c r="Z85" s="2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2"/>
      <c r="W86" s="2"/>
      <c r="X86" s="2"/>
      <c r="Y86" s="2"/>
      <c r="Z86" s="2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2"/>
      <c r="W87" s="2"/>
      <c r="X87" s="2"/>
      <c r="Y87" s="2"/>
      <c r="Z87" s="2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2"/>
      <c r="W88" s="2"/>
      <c r="X88" s="2"/>
      <c r="Y88" s="2"/>
      <c r="Z88" s="2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2"/>
      <c r="W89" s="2"/>
      <c r="X89" s="2"/>
      <c r="Y89" s="2"/>
      <c r="Z89" s="2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2"/>
      <c r="W90" s="2"/>
      <c r="X90" s="2"/>
      <c r="Y90" s="2"/>
      <c r="Z90" s="2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2"/>
      <c r="W91" s="2"/>
      <c r="X91" s="2"/>
      <c r="Y91" s="2"/>
      <c r="Z91" s="2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2"/>
      <c r="W92" s="2"/>
      <c r="X92" s="2"/>
      <c r="Y92" s="2"/>
      <c r="Z92" s="2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2"/>
      <c r="W93" s="2"/>
      <c r="X93" s="2"/>
      <c r="Y93" s="2"/>
      <c r="Z93" s="2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2"/>
      <c r="W94" s="2"/>
      <c r="X94" s="2"/>
      <c r="Y94" s="2"/>
      <c r="Z94" s="2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2"/>
      <c r="W95" s="2"/>
      <c r="X95" s="2"/>
      <c r="Y95" s="2"/>
      <c r="Z95" s="2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2"/>
      <c r="W96" s="2"/>
      <c r="X96" s="2"/>
      <c r="Y96" s="2"/>
      <c r="Z96" s="2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2"/>
      <c r="W97" s="2"/>
      <c r="X97" s="2"/>
      <c r="Y97" s="2"/>
      <c r="Z97" s="2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2"/>
      <c r="W98" s="2"/>
      <c r="X98" s="2"/>
      <c r="Y98" s="2"/>
      <c r="Z98" s="2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2"/>
      <c r="W99" s="2"/>
      <c r="X99" s="2"/>
      <c r="Y99" s="2"/>
      <c r="Z99" s="2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2"/>
      <c r="W100" s="2"/>
      <c r="X100" s="2"/>
      <c r="Y100" s="2"/>
      <c r="Z100" s="2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2"/>
      <c r="W101" s="2"/>
      <c r="X101" s="2"/>
      <c r="Y101" s="2"/>
      <c r="Z101" s="2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2"/>
      <c r="W102" s="2"/>
      <c r="X102" s="2"/>
      <c r="Y102" s="2"/>
      <c r="Z102" s="2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2"/>
      <c r="W103" s="2"/>
      <c r="X103" s="2"/>
      <c r="Y103" s="2"/>
      <c r="Z103" s="2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2"/>
      <c r="W104" s="2"/>
      <c r="X104" s="2"/>
      <c r="Y104" s="2"/>
      <c r="Z104" s="2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2"/>
      <c r="W105" s="2"/>
      <c r="X105" s="2"/>
      <c r="Y105" s="2"/>
      <c r="Z105" s="2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2"/>
      <c r="W106" s="2"/>
      <c r="X106" s="2"/>
      <c r="Y106" s="2"/>
      <c r="Z106" s="2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2"/>
      <c r="W107" s="2"/>
      <c r="X107" s="2"/>
      <c r="Y107" s="2"/>
      <c r="Z107" s="2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2"/>
      <c r="W108" s="2"/>
      <c r="X108" s="2"/>
      <c r="Y108" s="2"/>
      <c r="Z108" s="2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2"/>
      <c r="W109" s="2"/>
      <c r="X109" s="2"/>
      <c r="Y109" s="2"/>
      <c r="Z109" s="2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2"/>
      <c r="W110" s="2"/>
      <c r="X110" s="2"/>
      <c r="Y110" s="2"/>
      <c r="Z110" s="2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2"/>
      <c r="W111" s="2"/>
      <c r="X111" s="2"/>
      <c r="Y111" s="2"/>
      <c r="Z111" s="2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2"/>
      <c r="W112" s="2"/>
      <c r="X112" s="2"/>
      <c r="Y112" s="2"/>
      <c r="Z112" s="2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2"/>
      <c r="W113" s="2"/>
      <c r="X113" s="2"/>
      <c r="Y113" s="2"/>
      <c r="Z113" s="2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2"/>
      <c r="W114" s="2"/>
      <c r="X114" s="2"/>
      <c r="Y114" s="2"/>
      <c r="Z114" s="2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2"/>
      <c r="W115" s="2"/>
      <c r="X115" s="2"/>
      <c r="Y115" s="2"/>
      <c r="Z115" s="2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2"/>
      <c r="W116" s="2"/>
      <c r="X116" s="2"/>
      <c r="Y116" s="2"/>
      <c r="Z116" s="2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2"/>
      <c r="W117" s="2"/>
      <c r="X117" s="2"/>
      <c r="Y117" s="2"/>
      <c r="Z117" s="2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2"/>
      <c r="W118" s="2"/>
      <c r="X118" s="2"/>
      <c r="Y118" s="2"/>
      <c r="Z118" s="2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2"/>
      <c r="W119" s="2"/>
      <c r="X119" s="2"/>
      <c r="Y119" s="2"/>
      <c r="Z119" s="2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2"/>
      <c r="W120" s="2"/>
      <c r="X120" s="2"/>
      <c r="Y120" s="2"/>
      <c r="Z120" s="2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2"/>
      <c r="W121" s="2"/>
      <c r="X121" s="2"/>
      <c r="Y121" s="2"/>
      <c r="Z121" s="2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2"/>
      <c r="W122" s="2"/>
      <c r="X122" s="2"/>
      <c r="Y122" s="2"/>
      <c r="Z122" s="2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2"/>
      <c r="W123" s="2"/>
      <c r="X123" s="2"/>
      <c r="Y123" s="2"/>
      <c r="Z123" s="2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2"/>
      <c r="W124" s="2"/>
      <c r="X124" s="2"/>
      <c r="Y124" s="2"/>
      <c r="Z124" s="2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2"/>
      <c r="W125" s="2"/>
      <c r="X125" s="2"/>
      <c r="Y125" s="2"/>
      <c r="Z125" s="2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2"/>
      <c r="W126" s="2"/>
      <c r="X126" s="2"/>
      <c r="Y126" s="2"/>
      <c r="Z126" s="2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2"/>
      <c r="W127" s="2"/>
      <c r="X127" s="2"/>
      <c r="Y127" s="2"/>
      <c r="Z127" s="2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2"/>
      <c r="W128" s="2"/>
      <c r="X128" s="2"/>
      <c r="Y128" s="2"/>
      <c r="Z128" s="2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2"/>
      <c r="W129" s="2"/>
      <c r="X129" s="2"/>
      <c r="Y129" s="2"/>
      <c r="Z129" s="2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2"/>
      <c r="W130" s="2"/>
      <c r="X130" s="2"/>
      <c r="Y130" s="2"/>
      <c r="Z130" s="2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2"/>
      <c r="W131" s="2"/>
      <c r="X131" s="2"/>
      <c r="Y131" s="2"/>
      <c r="Z131" s="2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2"/>
      <c r="W132" s="2"/>
      <c r="X132" s="2"/>
      <c r="Y132" s="2"/>
      <c r="Z132" s="2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2"/>
      <c r="W133" s="2"/>
      <c r="X133" s="2"/>
      <c r="Y133" s="2"/>
      <c r="Z133" s="2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2"/>
      <c r="W134" s="2"/>
      <c r="X134" s="2"/>
      <c r="Y134" s="2"/>
      <c r="Z134" s="2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2"/>
      <c r="W135" s="2"/>
      <c r="X135" s="2"/>
      <c r="Y135" s="2"/>
      <c r="Z135" s="2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2"/>
      <c r="W136" s="2"/>
      <c r="X136" s="2"/>
      <c r="Y136" s="2"/>
      <c r="Z136" s="2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2"/>
      <c r="W137" s="2"/>
      <c r="X137" s="2"/>
      <c r="Y137" s="2"/>
      <c r="Z137" s="2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2"/>
      <c r="W138" s="2"/>
      <c r="X138" s="2"/>
      <c r="Y138" s="2"/>
      <c r="Z138" s="2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2"/>
      <c r="W139" s="2"/>
      <c r="X139" s="2"/>
      <c r="Y139" s="2"/>
      <c r="Z139" s="2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2"/>
      <c r="W140" s="2"/>
      <c r="X140" s="2"/>
      <c r="Y140" s="2"/>
      <c r="Z140" s="2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2"/>
      <c r="W141" s="2"/>
      <c r="X141" s="2"/>
      <c r="Y141" s="2"/>
      <c r="Z141" s="2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2"/>
      <c r="W142" s="2"/>
      <c r="X142" s="2"/>
      <c r="Y142" s="2"/>
      <c r="Z142" s="2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2"/>
      <c r="W143" s="2"/>
      <c r="X143" s="2"/>
      <c r="Y143" s="2"/>
      <c r="Z143" s="2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2"/>
      <c r="W144" s="2"/>
      <c r="X144" s="2"/>
      <c r="Y144" s="2"/>
      <c r="Z144" s="2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2"/>
      <c r="W145" s="2"/>
      <c r="X145" s="2"/>
      <c r="Y145" s="2"/>
      <c r="Z145" s="2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2"/>
      <c r="W146" s="2"/>
      <c r="X146" s="2"/>
      <c r="Y146" s="2"/>
      <c r="Z146" s="2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2"/>
      <c r="W147" s="2"/>
      <c r="X147" s="2"/>
      <c r="Y147" s="2"/>
      <c r="Z147" s="2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2"/>
      <c r="W148" s="2"/>
      <c r="X148" s="2"/>
      <c r="Y148" s="2"/>
      <c r="Z148" s="2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2"/>
      <c r="W149" s="2"/>
      <c r="X149" s="2"/>
      <c r="Y149" s="2"/>
      <c r="Z149" s="2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2"/>
      <c r="W150" s="2"/>
      <c r="X150" s="2"/>
      <c r="Y150" s="2"/>
      <c r="Z150" s="2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2"/>
      <c r="W151" s="2"/>
      <c r="X151" s="2"/>
      <c r="Y151" s="2"/>
      <c r="Z151" s="2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2"/>
      <c r="W152" s="2"/>
      <c r="X152" s="2"/>
      <c r="Y152" s="2"/>
      <c r="Z152" s="2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2"/>
      <c r="W153" s="2"/>
      <c r="X153" s="2"/>
      <c r="Y153" s="2"/>
      <c r="Z153" s="2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2"/>
      <c r="W154" s="2"/>
      <c r="X154" s="2"/>
      <c r="Y154" s="2"/>
      <c r="Z154" s="2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2"/>
      <c r="W155" s="2"/>
      <c r="X155" s="2"/>
      <c r="Y155" s="2"/>
      <c r="Z155" s="2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2"/>
      <c r="W156" s="2"/>
      <c r="X156" s="2"/>
      <c r="Y156" s="2"/>
      <c r="Z156" s="2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2"/>
      <c r="W157" s="2"/>
      <c r="X157" s="2"/>
      <c r="Y157" s="2"/>
      <c r="Z157" s="2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2"/>
      <c r="W158" s="2"/>
      <c r="X158" s="2"/>
      <c r="Y158" s="2"/>
      <c r="Z158" s="2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2"/>
      <c r="W159" s="2"/>
      <c r="X159" s="2"/>
      <c r="Y159" s="2"/>
      <c r="Z159" s="2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2"/>
      <c r="W160" s="2"/>
      <c r="X160" s="2"/>
      <c r="Y160" s="2"/>
      <c r="Z160" s="2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2"/>
      <c r="W161" s="2"/>
      <c r="X161" s="2"/>
      <c r="Y161" s="2"/>
      <c r="Z161" s="2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2"/>
      <c r="W162" s="2"/>
      <c r="X162" s="2"/>
      <c r="Y162" s="2"/>
      <c r="Z162" s="2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2"/>
      <c r="W163" s="2"/>
      <c r="X163" s="2"/>
      <c r="Y163" s="2"/>
      <c r="Z163" s="2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2"/>
      <c r="W164" s="2"/>
      <c r="X164" s="2"/>
      <c r="Y164" s="2"/>
      <c r="Z164" s="2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2"/>
      <c r="W165" s="2"/>
      <c r="X165" s="2"/>
      <c r="Y165" s="2"/>
      <c r="Z165" s="2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2"/>
      <c r="W166" s="2"/>
      <c r="X166" s="2"/>
      <c r="Y166" s="2"/>
      <c r="Z166" s="2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2"/>
      <c r="W167" s="2"/>
      <c r="X167" s="2"/>
      <c r="Y167" s="2"/>
      <c r="Z167" s="2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2"/>
      <c r="W168" s="2"/>
      <c r="X168" s="2"/>
      <c r="Y168" s="2"/>
      <c r="Z168" s="2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2"/>
      <c r="W169" s="2"/>
      <c r="X169" s="2"/>
      <c r="Y169" s="2"/>
      <c r="Z169" s="2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2"/>
      <c r="W170" s="2"/>
      <c r="X170" s="2"/>
      <c r="Y170" s="2"/>
      <c r="Z170" s="2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2"/>
      <c r="W171" s="2"/>
      <c r="X171" s="2"/>
      <c r="Y171" s="2"/>
      <c r="Z171" s="2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2"/>
      <c r="W172" s="2"/>
      <c r="X172" s="2"/>
      <c r="Y172" s="2"/>
      <c r="Z172" s="2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2"/>
      <c r="W173" s="2"/>
      <c r="X173" s="2"/>
      <c r="Y173" s="2"/>
      <c r="Z173" s="2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2"/>
      <c r="W174" s="2"/>
      <c r="X174" s="2"/>
      <c r="Y174" s="2"/>
      <c r="Z174" s="2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2"/>
      <c r="W175" s="2"/>
      <c r="X175" s="2"/>
      <c r="Y175" s="2"/>
      <c r="Z175" s="2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2"/>
      <c r="W176" s="2"/>
      <c r="X176" s="2"/>
      <c r="Y176" s="2"/>
      <c r="Z176" s="2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2"/>
      <c r="W177" s="2"/>
      <c r="X177" s="2"/>
      <c r="Y177" s="2"/>
      <c r="Z177" s="2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2"/>
      <c r="W178" s="2"/>
      <c r="X178" s="2"/>
      <c r="Y178" s="2"/>
      <c r="Z178" s="2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2"/>
      <c r="W179" s="2"/>
      <c r="X179" s="2"/>
      <c r="Y179" s="2"/>
      <c r="Z179" s="2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2"/>
      <c r="W180" s="2"/>
      <c r="X180" s="2"/>
      <c r="Y180" s="2"/>
      <c r="Z180" s="2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2"/>
      <c r="W181" s="2"/>
      <c r="X181" s="2"/>
      <c r="Y181" s="2"/>
      <c r="Z181" s="2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2"/>
      <c r="W182" s="2"/>
      <c r="X182" s="2"/>
      <c r="Y182" s="2"/>
      <c r="Z182" s="2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2"/>
      <c r="W183" s="2"/>
      <c r="X183" s="2"/>
      <c r="Y183" s="2"/>
      <c r="Z183" s="2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2"/>
      <c r="W184" s="2"/>
      <c r="X184" s="2"/>
      <c r="Y184" s="2"/>
      <c r="Z184" s="2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2"/>
      <c r="W185" s="2"/>
      <c r="X185" s="2"/>
      <c r="Y185" s="2"/>
      <c r="Z185" s="2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2"/>
      <c r="W186" s="2"/>
      <c r="X186" s="2"/>
      <c r="Y186" s="2"/>
      <c r="Z186" s="2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2"/>
      <c r="W187" s="2"/>
      <c r="X187" s="2"/>
      <c r="Y187" s="2"/>
      <c r="Z187" s="2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2"/>
      <c r="W188" s="2"/>
      <c r="X188" s="2"/>
      <c r="Y188" s="2"/>
      <c r="Z188" s="2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2"/>
      <c r="W189" s="2"/>
      <c r="X189" s="2"/>
      <c r="Y189" s="2"/>
      <c r="Z189" s="2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2"/>
      <c r="W190" s="2"/>
      <c r="X190" s="2"/>
      <c r="Y190" s="2"/>
      <c r="Z190" s="2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2"/>
      <c r="W191" s="2"/>
      <c r="X191" s="2"/>
      <c r="Y191" s="2"/>
      <c r="Z191" s="2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2"/>
      <c r="W192" s="2"/>
      <c r="X192" s="2"/>
      <c r="Y192" s="2"/>
      <c r="Z192" s="2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2"/>
      <c r="W193" s="2"/>
      <c r="X193" s="2"/>
      <c r="Y193" s="2"/>
      <c r="Z193" s="2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2"/>
      <c r="W194" s="2"/>
      <c r="X194" s="2"/>
      <c r="Y194" s="2"/>
      <c r="Z194" s="2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2"/>
      <c r="W195" s="2"/>
      <c r="X195" s="2"/>
      <c r="Y195" s="2"/>
      <c r="Z195" s="2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2"/>
      <c r="W196" s="2"/>
      <c r="X196" s="2"/>
      <c r="Y196" s="2"/>
      <c r="Z196" s="2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2"/>
      <c r="W197" s="2"/>
      <c r="X197" s="2"/>
      <c r="Y197" s="2"/>
      <c r="Z197" s="2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2"/>
      <c r="W198" s="2"/>
      <c r="X198" s="2"/>
      <c r="Y198" s="2"/>
      <c r="Z198" s="2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2"/>
      <c r="W199" s="2"/>
      <c r="X199" s="2"/>
      <c r="Y199" s="2"/>
      <c r="Z199" s="2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2"/>
      <c r="W200" s="2"/>
      <c r="X200" s="2"/>
      <c r="Y200" s="2"/>
      <c r="Z200" s="2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2"/>
      <c r="W201" s="2"/>
      <c r="X201" s="2"/>
      <c r="Y201" s="2"/>
      <c r="Z201" s="2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2"/>
      <c r="W202" s="2"/>
      <c r="X202" s="2"/>
      <c r="Y202" s="2"/>
      <c r="Z202" s="2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2"/>
      <c r="W203" s="2"/>
      <c r="X203" s="2"/>
      <c r="Y203" s="2"/>
      <c r="Z203" s="2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2"/>
      <c r="W204" s="2"/>
      <c r="X204" s="2"/>
      <c r="Y204" s="2"/>
      <c r="Z204" s="2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2"/>
      <c r="W205" s="2"/>
      <c r="X205" s="2"/>
      <c r="Y205" s="2"/>
      <c r="Z205" s="2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2"/>
      <c r="W206" s="2"/>
      <c r="X206" s="2"/>
      <c r="Y206" s="2"/>
      <c r="Z206" s="2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2"/>
      <c r="W207" s="2"/>
      <c r="X207" s="2"/>
      <c r="Y207" s="2"/>
      <c r="Z207" s="2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2"/>
      <c r="W208" s="2"/>
      <c r="X208" s="2"/>
      <c r="Y208" s="2"/>
      <c r="Z208" s="2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2"/>
      <c r="W209" s="2"/>
      <c r="X209" s="2"/>
      <c r="Y209" s="2"/>
      <c r="Z209" s="2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2"/>
      <c r="W210" s="2"/>
      <c r="X210" s="2"/>
      <c r="Y210" s="2"/>
      <c r="Z210" s="2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2"/>
      <c r="W211" s="2"/>
      <c r="X211" s="2"/>
      <c r="Y211" s="2"/>
      <c r="Z211" s="2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2"/>
      <c r="W212" s="2"/>
      <c r="X212" s="2"/>
      <c r="Y212" s="2"/>
      <c r="Z212" s="2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2"/>
      <c r="W213" s="2"/>
      <c r="X213" s="2"/>
      <c r="Y213" s="2"/>
      <c r="Z213" s="2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2"/>
      <c r="W214" s="2"/>
      <c r="X214" s="2"/>
      <c r="Y214" s="2"/>
      <c r="Z214" s="2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2"/>
      <c r="W215" s="2"/>
      <c r="X215" s="2"/>
      <c r="Y215" s="2"/>
      <c r="Z215" s="2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2"/>
      <c r="W216" s="2"/>
      <c r="X216" s="2"/>
      <c r="Y216" s="2"/>
      <c r="Z216" s="2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2"/>
      <c r="W217" s="2"/>
      <c r="X217" s="2"/>
      <c r="Y217" s="2"/>
      <c r="Z217" s="2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2"/>
      <c r="W218" s="2"/>
      <c r="X218" s="2"/>
      <c r="Y218" s="2"/>
      <c r="Z218" s="2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2"/>
      <c r="W219" s="2"/>
      <c r="X219" s="2"/>
      <c r="Y219" s="2"/>
      <c r="Z219" s="2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2"/>
      <c r="W220" s="2"/>
      <c r="X220" s="2"/>
      <c r="Y220" s="2"/>
      <c r="Z220" s="2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2"/>
      <c r="W221" s="2"/>
      <c r="X221" s="2"/>
      <c r="Y221" s="2"/>
      <c r="Z221" s="2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2"/>
      <c r="W222" s="2"/>
      <c r="X222" s="2"/>
      <c r="Y222" s="2"/>
      <c r="Z222" s="2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2"/>
      <c r="W223" s="2"/>
      <c r="X223" s="2"/>
      <c r="Y223" s="2"/>
      <c r="Z223" s="2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2"/>
      <c r="W224" s="2"/>
      <c r="X224" s="2"/>
      <c r="Y224" s="2"/>
      <c r="Z224" s="2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2"/>
      <c r="W225" s="2"/>
      <c r="X225" s="2"/>
      <c r="Y225" s="2"/>
      <c r="Z225" s="2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2"/>
      <c r="W226" s="2"/>
      <c r="X226" s="2"/>
      <c r="Y226" s="2"/>
      <c r="Z226" s="2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2"/>
      <c r="W227" s="2"/>
      <c r="X227" s="2"/>
      <c r="Y227" s="2"/>
      <c r="Z227" s="2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2"/>
      <c r="W228" s="2"/>
      <c r="X228" s="2"/>
      <c r="Y228" s="2"/>
      <c r="Z228" s="2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2"/>
      <c r="W229" s="2"/>
      <c r="X229" s="2"/>
      <c r="Y229" s="2"/>
      <c r="Z229" s="2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2"/>
      <c r="W230" s="2"/>
      <c r="X230" s="2"/>
      <c r="Y230" s="2"/>
      <c r="Z230" s="2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2"/>
      <c r="W231" s="2"/>
      <c r="X231" s="2"/>
      <c r="Y231" s="2"/>
      <c r="Z231" s="2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2"/>
      <c r="W232" s="2"/>
      <c r="X232" s="2"/>
      <c r="Y232" s="2"/>
      <c r="Z232" s="2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2"/>
      <c r="W233" s="2"/>
      <c r="X233" s="2"/>
      <c r="Y233" s="2"/>
      <c r="Z233" s="2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2"/>
      <c r="W234" s="2"/>
      <c r="X234" s="2"/>
      <c r="Y234" s="2"/>
      <c r="Z234" s="2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2"/>
      <c r="W235" s="2"/>
      <c r="X235" s="2"/>
      <c r="Y235" s="2"/>
      <c r="Z235" s="2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2"/>
      <c r="W236" s="2"/>
      <c r="X236" s="2"/>
      <c r="Y236" s="2"/>
      <c r="Z236" s="2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2"/>
      <c r="W237" s="2"/>
      <c r="X237" s="2"/>
      <c r="Y237" s="2"/>
      <c r="Z237" s="2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2"/>
      <c r="W238" s="2"/>
      <c r="X238" s="2"/>
      <c r="Y238" s="2"/>
      <c r="Z238" s="2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2"/>
      <c r="W239" s="2"/>
      <c r="X239" s="2"/>
      <c r="Y239" s="2"/>
      <c r="Z239" s="2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2"/>
      <c r="W240" s="2"/>
      <c r="X240" s="2"/>
      <c r="Y240" s="2"/>
      <c r="Z240" s="2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2"/>
      <c r="W241" s="2"/>
      <c r="X241" s="2"/>
      <c r="Y241" s="2"/>
      <c r="Z241" s="2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2"/>
      <c r="W242" s="2"/>
      <c r="X242" s="2"/>
      <c r="Y242" s="2"/>
      <c r="Z242" s="2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2"/>
      <c r="W243" s="2"/>
      <c r="X243" s="2"/>
      <c r="Y243" s="2"/>
      <c r="Z243" s="2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2"/>
      <c r="W244" s="2"/>
      <c r="X244" s="2"/>
      <c r="Y244" s="2"/>
      <c r="Z244" s="2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2"/>
      <c r="W245" s="2"/>
      <c r="X245" s="2"/>
      <c r="Y245" s="2"/>
      <c r="Z245" s="2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2"/>
      <c r="W246" s="2"/>
      <c r="X246" s="2"/>
      <c r="Y246" s="2"/>
      <c r="Z246" s="2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2"/>
      <c r="W247" s="2"/>
      <c r="X247" s="2"/>
      <c r="Y247" s="2"/>
      <c r="Z247" s="2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2"/>
      <c r="W248" s="2"/>
      <c r="X248" s="2"/>
      <c r="Y248" s="2"/>
      <c r="Z248" s="2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2"/>
      <c r="W249" s="2"/>
      <c r="X249" s="2"/>
      <c r="Y249" s="2"/>
      <c r="Z249" s="2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2"/>
      <c r="W250" s="2"/>
      <c r="X250" s="2"/>
      <c r="Y250" s="2"/>
      <c r="Z250" s="2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2"/>
      <c r="W251" s="2"/>
      <c r="X251" s="2"/>
      <c r="Y251" s="2"/>
      <c r="Z251" s="2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2"/>
      <c r="W252" s="2"/>
      <c r="X252" s="2"/>
      <c r="Y252" s="2"/>
      <c r="Z252" s="2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2"/>
      <c r="W253" s="2"/>
      <c r="X253" s="2"/>
      <c r="Y253" s="2"/>
      <c r="Z253" s="2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2"/>
      <c r="W254" s="2"/>
      <c r="X254" s="2"/>
      <c r="Y254" s="2"/>
      <c r="Z254" s="2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2"/>
      <c r="W255" s="2"/>
      <c r="X255" s="2"/>
      <c r="Y255" s="2"/>
      <c r="Z255" s="2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2"/>
      <c r="W256" s="2"/>
      <c r="X256" s="2"/>
      <c r="Y256" s="2"/>
      <c r="Z256" s="2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2"/>
      <c r="W257" s="2"/>
      <c r="X257" s="2"/>
      <c r="Y257" s="2"/>
      <c r="Z257" s="2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2"/>
      <c r="W258" s="2"/>
      <c r="X258" s="2"/>
      <c r="Y258" s="2"/>
      <c r="Z258" s="2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2"/>
      <c r="W259" s="2"/>
      <c r="X259" s="2"/>
      <c r="Y259" s="2"/>
      <c r="Z259" s="2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2"/>
      <c r="W260" s="2"/>
      <c r="X260" s="2"/>
      <c r="Y260" s="2"/>
      <c r="Z260" s="2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2"/>
      <c r="W261" s="2"/>
      <c r="X261" s="2"/>
      <c r="Y261" s="2"/>
      <c r="Z261" s="2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</row>
    <row r="263" spans="1:26" ht="15.75" customHeight="1" x14ac:dyDescent="0.3"/>
    <row r="264" spans="1:26" ht="15.75" customHeight="1" x14ac:dyDescent="0.3"/>
    <row r="265" spans="1:26" ht="15.75" customHeight="1" x14ac:dyDescent="0.3"/>
    <row r="266" spans="1:26" ht="15.75" customHeight="1" x14ac:dyDescent="0.3"/>
    <row r="267" spans="1:26" ht="15.75" customHeight="1" x14ac:dyDescent="0.3"/>
    <row r="268" spans="1:26" ht="15.75" customHeight="1" x14ac:dyDescent="0.3"/>
    <row r="269" spans="1:26" ht="15.75" customHeight="1" x14ac:dyDescent="0.3"/>
    <row r="270" spans="1:26" ht="15.75" customHeight="1" x14ac:dyDescent="0.3"/>
    <row r="271" spans="1:26" ht="15.75" customHeight="1" x14ac:dyDescent="0.3"/>
    <row r="272" spans="1:26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</sheetData>
  <mergeCells count="3">
    <mergeCell ref="A2:B2"/>
    <mergeCell ref="A3:B3"/>
    <mergeCell ref="A4:B4"/>
  </mergeCells>
  <pageMargins left="0.25" right="0.25" top="0.75" bottom="0.7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DKGDBD-15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Hồng Trần</cp:lastModifiedBy>
  <dcterms:created xsi:type="dcterms:W3CDTF">2026-01-14T03:42:20Z</dcterms:created>
  <dcterms:modified xsi:type="dcterms:W3CDTF">2026-01-20T07:34:57Z</dcterms:modified>
</cp:coreProperties>
</file>