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02ED70F-6CBD-4DC8-9D93-05FE2ED9BA89}" xr6:coauthVersionLast="47" xr6:coauthVersionMax="47" xr10:uidLastSave="{00000000-0000-0000-0000-000000000000}"/>
  <bookViews>
    <workbookView xWindow="-108" yWindow="-108" windowWidth="23256" windowHeight="12576" xr2:uid="{6684CF74-6726-48B7-85D8-DD3C74387F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5" i="1"/>
  <c r="B9" i="1"/>
  <c r="B14" i="1"/>
  <c r="B19" i="1"/>
  <c r="B20" i="1"/>
  <c r="B23" i="1"/>
  <c r="B27" i="1"/>
  <c r="B28" i="1"/>
  <c r="B29" i="1"/>
  <c r="B32" i="1"/>
  <c r="B33" i="1"/>
  <c r="C35" i="1"/>
  <c r="B35" i="1" s="1"/>
  <c r="C34" i="1"/>
  <c r="B34" i="1" s="1"/>
  <c r="C31" i="1"/>
  <c r="B31" i="1" s="1"/>
  <c r="C30" i="1"/>
  <c r="B30" i="1" s="1"/>
  <c r="C26" i="1"/>
  <c r="B26" i="1" s="1"/>
  <c r="C25" i="1"/>
  <c r="B25" i="1" s="1"/>
  <c r="C24" i="1"/>
  <c r="B24" i="1" s="1"/>
  <c r="C22" i="1"/>
  <c r="B22" i="1" s="1"/>
  <c r="C21" i="1"/>
  <c r="B21" i="1" s="1"/>
  <c r="C18" i="1"/>
  <c r="B18" i="1" s="1"/>
  <c r="C17" i="1"/>
  <c r="B17" i="1" s="1"/>
  <c r="C16" i="1"/>
  <c r="B16" i="1" s="1"/>
  <c r="C15" i="1"/>
  <c r="B15" i="1" s="1"/>
  <c r="C12" i="1"/>
  <c r="B12" i="1" s="1"/>
  <c r="C11" i="1"/>
  <c r="B11" i="1" s="1"/>
  <c r="C10" i="1"/>
  <c r="B10" i="1" s="1"/>
  <c r="C8" i="1"/>
  <c r="B8" i="1" s="1"/>
  <c r="C7" i="1"/>
  <c r="B7" i="1" s="1"/>
  <c r="C6" i="1"/>
  <c r="B6" i="1" s="1"/>
  <c r="C4" i="1"/>
  <c r="B4" i="1" s="1"/>
  <c r="C3" i="1"/>
  <c r="B3" i="1" s="1"/>
  <c r="C2" i="1"/>
  <c r="B2" i="1" l="1"/>
</calcChain>
</file>

<file path=xl/sharedStrings.xml><?xml version="1.0" encoding="utf-8"?>
<sst xmlns="http://schemas.openxmlformats.org/spreadsheetml/2006/main" count="38" uniqueCount="38">
  <si>
    <t>Tỉnh</t>
  </si>
  <si>
    <t xml:space="preserve">Tổng số </t>
  </si>
  <si>
    <t>Cộng tác viên ký Hợp đồng</t>
  </si>
  <si>
    <t xml:space="preserve"> An Giang</t>
  </si>
  <si>
    <t>Bắc Ninh</t>
  </si>
  <si>
    <t>Cà Mau</t>
  </si>
  <si>
    <t xml:space="preserve"> Cao Bằng</t>
  </si>
  <si>
    <t xml:space="preserve"> Cần Thơ</t>
  </si>
  <si>
    <t>Đà Nẵng</t>
  </si>
  <si>
    <t>Đắk Lắk</t>
  </si>
  <si>
    <t>Điện Biên</t>
  </si>
  <si>
    <t>Đồng Nai</t>
  </si>
  <si>
    <t xml:space="preserve"> Đồng Tháp</t>
  </si>
  <si>
    <t>Gia Lai</t>
  </si>
  <si>
    <t>Hà Nội</t>
  </si>
  <si>
    <t>Hà Tĩnh</t>
  </si>
  <si>
    <t>Hưng Yên</t>
  </si>
  <si>
    <t>Hải Phòng</t>
  </si>
  <si>
    <t>Hồ Chí Minh</t>
  </si>
  <si>
    <t>Khánh Hòa</t>
  </si>
  <si>
    <t>Lai Châu</t>
  </si>
  <si>
    <t>Lạng Sơn</t>
  </si>
  <si>
    <t>Lào Cai</t>
  </si>
  <si>
    <t>Lâm Đồng</t>
  </si>
  <si>
    <t>Nghệ An</t>
  </si>
  <si>
    <t>Ninh Bình</t>
  </si>
  <si>
    <t>Phú Thọ</t>
  </si>
  <si>
    <t>Quảng Ngãi</t>
  </si>
  <si>
    <t>Quảng Ninh</t>
  </si>
  <si>
    <t>Quảng Trị</t>
  </si>
  <si>
    <t>Sơn La</t>
  </si>
  <si>
    <t>Tây Ninh</t>
  </si>
  <si>
    <t>Thái Nguyên</t>
  </si>
  <si>
    <t>Thanh Hóa</t>
  </si>
  <si>
    <t>Thừa Thiên Huế</t>
  </si>
  <si>
    <t>Tuyên Quang</t>
  </si>
  <si>
    <t>Vĩnh Long</t>
  </si>
  <si>
    <t>Luật sư ký Hợp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</si>
</sst>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147B-E330-4D81-B714-51AD9E6853C6}">
  <dimension ref="A1:D35"/>
  <sheetViews>
    <sheetView tabSelected="1" workbookViewId="0">
      <selection activeCell="D3" sqref="D3"/>
    </sheetView>
  </sheetViews>
  <sheetFormatPr defaultRowHeight="15.6" x14ac:dyDescent="0.3"/>
  <cols>
    <col min="1" max="1" width="19.59765625" style="2" customWidth="1"/>
    <col min="2" max="2" width="28.296875" customWidth="1"/>
    <col min="3" max="3" width="32.3984375" customWidth="1"/>
    <col min="4" max="4" width="33.09765625" customWidth="1"/>
  </cols>
  <sheetData>
    <row r="1" spans="1:4" ht="15.6" customHeight="1" x14ac:dyDescent="0.3">
      <c r="A1" s="3" t="s">
        <v>0</v>
      </c>
      <c r="B1" s="4" t="s">
        <v>1</v>
      </c>
      <c r="C1" s="5" t="s">
        <v>37</v>
      </c>
      <c r="D1" s="5" t="s">
        <v>2</v>
      </c>
    </row>
    <row r="2" spans="1:4" s="1" customFormat="1" ht="18" x14ac:dyDescent="0.35">
      <c r="A2" s="6" t="s">
        <v>3</v>
      </c>
      <c r="B2" s="7">
        <f>C2+D2</f>
        <v>36</v>
      </c>
      <c r="C2" s="7">
        <f>18+15</f>
        <v>33</v>
      </c>
      <c r="D2" s="7">
        <v>3</v>
      </c>
    </row>
    <row r="3" spans="1:4" ht="18" x14ac:dyDescent="0.35">
      <c r="A3" s="3" t="s">
        <v>4</v>
      </c>
      <c r="B3" s="7">
        <f t="shared" ref="B3:B35" si="0">C3+D3</f>
        <v>23</v>
      </c>
      <c r="C3" s="8">
        <f>3+20</f>
        <v>23</v>
      </c>
      <c r="D3" s="8">
        <v>0</v>
      </c>
    </row>
    <row r="4" spans="1:4" ht="18" x14ac:dyDescent="0.35">
      <c r="A4" s="3" t="s">
        <v>5</v>
      </c>
      <c r="B4" s="7">
        <f t="shared" si="0"/>
        <v>26</v>
      </c>
      <c r="C4" s="9">
        <f>21+5</f>
        <v>26</v>
      </c>
      <c r="D4" s="8">
        <v>0</v>
      </c>
    </row>
    <row r="5" spans="1:4" ht="18" x14ac:dyDescent="0.35">
      <c r="A5" s="3" t="s">
        <v>6</v>
      </c>
      <c r="B5" s="7">
        <f t="shared" si="0"/>
        <v>8</v>
      </c>
      <c r="C5" s="9">
        <v>8</v>
      </c>
      <c r="D5" s="8">
        <v>0</v>
      </c>
    </row>
    <row r="6" spans="1:4" ht="18" x14ac:dyDescent="0.35">
      <c r="A6" s="3" t="s">
        <v>7</v>
      </c>
      <c r="B6" s="7">
        <f t="shared" si="0"/>
        <v>25</v>
      </c>
      <c r="C6" s="9">
        <f>5+14+6</f>
        <v>25</v>
      </c>
      <c r="D6" s="8">
        <v>0</v>
      </c>
    </row>
    <row r="7" spans="1:4" ht="18" x14ac:dyDescent="0.35">
      <c r="A7" s="3" t="s">
        <v>8</v>
      </c>
      <c r="B7" s="7">
        <f t="shared" si="0"/>
        <v>48</v>
      </c>
      <c r="C7" s="9">
        <f>30+18</f>
        <v>48</v>
      </c>
      <c r="D7" s="8">
        <v>0</v>
      </c>
    </row>
    <row r="8" spans="1:4" ht="18" x14ac:dyDescent="0.35">
      <c r="A8" s="3" t="s">
        <v>9</v>
      </c>
      <c r="B8" s="7">
        <f t="shared" si="0"/>
        <v>14</v>
      </c>
      <c r="C8" s="9">
        <f>4+10</f>
        <v>14</v>
      </c>
      <c r="D8" s="8">
        <v>0</v>
      </c>
    </row>
    <row r="9" spans="1:4" ht="18" x14ac:dyDescent="0.35">
      <c r="A9" s="3" t="s">
        <v>10</v>
      </c>
      <c r="B9" s="7">
        <f t="shared" si="0"/>
        <v>9</v>
      </c>
      <c r="C9" s="9">
        <v>9</v>
      </c>
      <c r="D9" s="8">
        <v>0</v>
      </c>
    </row>
    <row r="10" spans="1:4" ht="18" x14ac:dyDescent="0.35">
      <c r="A10" s="3" t="s">
        <v>11</v>
      </c>
      <c r="B10" s="7">
        <f t="shared" si="0"/>
        <v>8</v>
      </c>
      <c r="C10" s="9">
        <f>6+2</f>
        <v>8</v>
      </c>
      <c r="D10" s="8">
        <v>0</v>
      </c>
    </row>
    <row r="11" spans="1:4" s="1" customFormat="1" ht="18" x14ac:dyDescent="0.35">
      <c r="A11" s="6" t="s">
        <v>12</v>
      </c>
      <c r="B11" s="7">
        <f t="shared" si="0"/>
        <v>57</v>
      </c>
      <c r="C11" s="10">
        <f>44+1</f>
        <v>45</v>
      </c>
      <c r="D11" s="10">
        <v>12</v>
      </c>
    </row>
    <row r="12" spans="1:4" ht="18" x14ac:dyDescent="0.35">
      <c r="A12" s="3" t="s">
        <v>13</v>
      </c>
      <c r="B12" s="7">
        <f t="shared" si="0"/>
        <v>15</v>
      </c>
      <c r="C12" s="9">
        <f>14+1</f>
        <v>15</v>
      </c>
      <c r="D12" s="9">
        <v>0</v>
      </c>
    </row>
    <row r="13" spans="1:4" ht="18" x14ac:dyDescent="0.35">
      <c r="A13" s="3" t="s">
        <v>14</v>
      </c>
      <c r="B13" s="7">
        <f t="shared" si="0"/>
        <v>0</v>
      </c>
      <c r="C13" s="9">
        <v>0</v>
      </c>
      <c r="D13" s="9">
        <v>0</v>
      </c>
    </row>
    <row r="14" spans="1:4" ht="18" x14ac:dyDescent="0.35">
      <c r="A14" s="3" t="s">
        <v>15</v>
      </c>
      <c r="B14" s="7">
        <f t="shared" si="0"/>
        <v>1</v>
      </c>
      <c r="C14" s="9">
        <v>1</v>
      </c>
      <c r="D14" s="9">
        <v>0</v>
      </c>
    </row>
    <row r="15" spans="1:4" ht="18" x14ac:dyDescent="0.35">
      <c r="A15" s="3" t="s">
        <v>16</v>
      </c>
      <c r="B15" s="7">
        <f t="shared" si="0"/>
        <v>9</v>
      </c>
      <c r="C15" s="11">
        <f>8+1</f>
        <v>9</v>
      </c>
      <c r="D15" s="9">
        <v>0</v>
      </c>
    </row>
    <row r="16" spans="1:4" ht="18" x14ac:dyDescent="0.35">
      <c r="A16" s="3" t="s">
        <v>17</v>
      </c>
      <c r="B16" s="7">
        <f t="shared" si="0"/>
        <v>10</v>
      </c>
      <c r="C16" s="9">
        <f>6+4</f>
        <v>10</v>
      </c>
      <c r="D16" s="9">
        <v>0</v>
      </c>
    </row>
    <row r="17" spans="1:4" ht="18" x14ac:dyDescent="0.35">
      <c r="A17" s="3" t="s">
        <v>18</v>
      </c>
      <c r="B17" s="7">
        <f t="shared" si="0"/>
        <v>204</v>
      </c>
      <c r="C17" s="9">
        <f>191+13</f>
        <v>204</v>
      </c>
      <c r="D17" s="9">
        <v>0</v>
      </c>
    </row>
    <row r="18" spans="1:4" ht="18" x14ac:dyDescent="0.35">
      <c r="A18" s="3" t="s">
        <v>19</v>
      </c>
      <c r="B18" s="7">
        <f t="shared" si="0"/>
        <v>4</v>
      </c>
      <c r="C18" s="9">
        <f>2+2</f>
        <v>4</v>
      </c>
      <c r="D18" s="9">
        <v>0</v>
      </c>
    </row>
    <row r="19" spans="1:4" ht="18" x14ac:dyDescent="0.35">
      <c r="A19" s="3" t="s">
        <v>20</v>
      </c>
      <c r="B19" s="7">
        <f t="shared" si="0"/>
        <v>5</v>
      </c>
      <c r="C19" s="9">
        <v>5</v>
      </c>
      <c r="D19" s="9">
        <v>0</v>
      </c>
    </row>
    <row r="20" spans="1:4" ht="18" x14ac:dyDescent="0.35">
      <c r="A20" s="3" t="s">
        <v>21</v>
      </c>
      <c r="B20" s="7">
        <f t="shared" si="0"/>
        <v>19</v>
      </c>
      <c r="C20" s="9">
        <v>19</v>
      </c>
      <c r="D20" s="9">
        <v>0</v>
      </c>
    </row>
    <row r="21" spans="1:4" ht="18" x14ac:dyDescent="0.35">
      <c r="A21" s="3" t="s">
        <v>22</v>
      </c>
      <c r="B21" s="7">
        <f t="shared" si="0"/>
        <v>8</v>
      </c>
      <c r="C21" s="9">
        <f>2+6</f>
        <v>8</v>
      </c>
      <c r="D21" s="9">
        <v>0</v>
      </c>
    </row>
    <row r="22" spans="1:4" ht="18" x14ac:dyDescent="0.35">
      <c r="A22" s="3" t="s">
        <v>23</v>
      </c>
      <c r="B22" s="7">
        <f t="shared" si="0"/>
        <v>30</v>
      </c>
      <c r="C22" s="9">
        <f>7+4+19</f>
        <v>30</v>
      </c>
      <c r="D22" s="9">
        <v>0</v>
      </c>
    </row>
    <row r="23" spans="1:4" ht="18" x14ac:dyDescent="0.35">
      <c r="A23" s="3" t="s">
        <v>24</v>
      </c>
      <c r="B23" s="7">
        <f t="shared" si="0"/>
        <v>13</v>
      </c>
      <c r="C23" s="9">
        <v>13</v>
      </c>
      <c r="D23" s="9">
        <v>0</v>
      </c>
    </row>
    <row r="24" spans="1:4" ht="18" x14ac:dyDescent="0.35">
      <c r="A24" s="3" t="s">
        <v>25</v>
      </c>
      <c r="B24" s="7">
        <f t="shared" si="0"/>
        <v>10</v>
      </c>
      <c r="C24" s="9">
        <f>4+1+5</f>
        <v>10</v>
      </c>
      <c r="D24" s="9">
        <v>0</v>
      </c>
    </row>
    <row r="25" spans="1:4" ht="18" x14ac:dyDescent="0.35">
      <c r="A25" s="3" t="s">
        <v>26</v>
      </c>
      <c r="B25" s="7">
        <f t="shared" si="0"/>
        <v>18</v>
      </c>
      <c r="C25" s="9">
        <f>6+11+1</f>
        <v>18</v>
      </c>
      <c r="D25" s="9">
        <v>0</v>
      </c>
    </row>
    <row r="26" spans="1:4" ht="18" x14ac:dyDescent="0.35">
      <c r="A26" s="3" t="s">
        <v>27</v>
      </c>
      <c r="B26" s="7">
        <f t="shared" si="0"/>
        <v>10</v>
      </c>
      <c r="C26" s="9">
        <f>7+3</f>
        <v>10</v>
      </c>
      <c r="D26" s="9">
        <v>0</v>
      </c>
    </row>
    <row r="27" spans="1:4" ht="18" x14ac:dyDescent="0.35">
      <c r="A27" s="3" t="s">
        <v>28</v>
      </c>
      <c r="B27" s="7">
        <f t="shared" si="0"/>
        <v>17</v>
      </c>
      <c r="C27" s="9">
        <v>17</v>
      </c>
      <c r="D27" s="9">
        <v>0</v>
      </c>
    </row>
    <row r="28" spans="1:4" ht="18" x14ac:dyDescent="0.35">
      <c r="A28" s="3" t="s">
        <v>29</v>
      </c>
      <c r="B28" s="7">
        <f t="shared" si="0"/>
        <v>2</v>
      </c>
      <c r="C28" s="9">
        <v>2</v>
      </c>
      <c r="D28" s="9">
        <v>0</v>
      </c>
    </row>
    <row r="29" spans="1:4" s="1" customFormat="1" ht="18" x14ac:dyDescent="0.35">
      <c r="A29" s="6" t="s">
        <v>30</v>
      </c>
      <c r="B29" s="7">
        <f t="shared" si="0"/>
        <v>21</v>
      </c>
      <c r="C29" s="10">
        <v>14</v>
      </c>
      <c r="D29" s="10">
        <v>7</v>
      </c>
    </row>
    <row r="30" spans="1:4" ht="18" x14ac:dyDescent="0.35">
      <c r="A30" s="3" t="s">
        <v>31</v>
      </c>
      <c r="B30" s="7">
        <f t="shared" si="0"/>
        <v>18</v>
      </c>
      <c r="C30" s="9">
        <f>10+8</f>
        <v>18</v>
      </c>
      <c r="D30" s="9">
        <v>0</v>
      </c>
    </row>
    <row r="31" spans="1:4" ht="18" x14ac:dyDescent="0.35">
      <c r="A31" s="3" t="s">
        <v>32</v>
      </c>
      <c r="B31" s="7">
        <f t="shared" si="0"/>
        <v>17</v>
      </c>
      <c r="C31" s="9">
        <f>15+2</f>
        <v>17</v>
      </c>
      <c r="D31" s="9">
        <v>0</v>
      </c>
    </row>
    <row r="32" spans="1:4" ht="18" x14ac:dyDescent="0.35">
      <c r="A32" s="3" t="s">
        <v>33</v>
      </c>
      <c r="B32" s="7">
        <f t="shared" si="0"/>
        <v>0</v>
      </c>
      <c r="C32" s="9">
        <v>0</v>
      </c>
      <c r="D32" s="9">
        <v>0</v>
      </c>
    </row>
    <row r="33" spans="1:4" ht="18" x14ac:dyDescent="0.35">
      <c r="A33" s="3" t="s">
        <v>34</v>
      </c>
      <c r="B33" s="7">
        <f t="shared" si="0"/>
        <v>5</v>
      </c>
      <c r="C33" s="9">
        <v>5</v>
      </c>
      <c r="D33" s="9">
        <v>0</v>
      </c>
    </row>
    <row r="34" spans="1:4" ht="18" x14ac:dyDescent="0.35">
      <c r="A34" s="3" t="s">
        <v>35</v>
      </c>
      <c r="B34" s="7">
        <f t="shared" si="0"/>
        <v>6</v>
      </c>
      <c r="C34" s="9">
        <f>2+4</f>
        <v>6</v>
      </c>
      <c r="D34" s="9">
        <v>0</v>
      </c>
    </row>
    <row r="35" spans="1:4" ht="18" x14ac:dyDescent="0.35">
      <c r="A35" s="3" t="s">
        <v>36</v>
      </c>
      <c r="B35" s="7">
        <f t="shared" si="0"/>
        <v>32</v>
      </c>
      <c r="C35" s="9">
        <f>3+5+24</f>
        <v>32</v>
      </c>
      <c r="D35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2025-12-11T03:11:12Z</dcterms:created>
  <dcterms:modified xsi:type="dcterms:W3CDTF">2025-12-11T03:32:11Z</dcterms:modified>
</cp:coreProperties>
</file>