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csdl hộ tịch điện tử\"/>
    </mc:Choice>
  </mc:AlternateContent>
  <xr:revisionPtr revIDLastSave="0" documentId="13_ncr:1_{740E3B77-B1CD-40FF-9389-D3FCB1657915}" xr6:coauthVersionLast="47" xr6:coauthVersionMax="47" xr10:uidLastSave="{00000000-0000-0000-0000-000000000000}"/>
  <bookViews>
    <workbookView xWindow="-108" yWindow="-108" windowWidth="23256" windowHeight="12576" xr2:uid="{68E1CBEE-C6E5-4DA5-A55C-294D5BB5CA4A}"/>
  </bookViews>
  <sheets>
    <sheet name="9- KSKTK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B65" i="1"/>
  <c r="L64" i="1"/>
  <c r="B64" i="1"/>
  <c r="L63" i="1"/>
  <c r="B63" i="1"/>
  <c r="L62" i="1"/>
  <c r="B62" i="1"/>
  <c r="L61" i="1"/>
  <c r="B61" i="1"/>
  <c r="L60" i="1"/>
  <c r="B60" i="1"/>
  <c r="L59" i="1"/>
  <c r="B59" i="1"/>
  <c r="L58" i="1"/>
  <c r="B58" i="1"/>
  <c r="L57" i="1"/>
  <c r="B57" i="1"/>
  <c r="L56" i="1"/>
  <c r="B56" i="1"/>
  <c r="L55" i="1"/>
  <c r="B55" i="1"/>
  <c r="L54" i="1"/>
  <c r="B54" i="1"/>
  <c r="L53" i="1"/>
  <c r="B53" i="1"/>
  <c r="L52" i="1"/>
  <c r="B52" i="1"/>
  <c r="L51" i="1"/>
  <c r="B51" i="1"/>
  <c r="L50" i="1"/>
  <c r="B50" i="1"/>
  <c r="L49" i="1"/>
  <c r="B49" i="1"/>
  <c r="L48" i="1"/>
  <c r="B48" i="1"/>
  <c r="L47" i="1"/>
  <c r="B47" i="1"/>
  <c r="L46" i="1"/>
  <c r="B46" i="1"/>
  <c r="L45" i="1"/>
  <c r="B45" i="1"/>
  <c r="L44" i="1"/>
  <c r="B44" i="1"/>
  <c r="L43" i="1"/>
  <c r="B43" i="1"/>
  <c r="L42" i="1"/>
  <c r="B42" i="1"/>
  <c r="L41" i="1"/>
  <c r="B41" i="1"/>
  <c r="L40" i="1"/>
  <c r="B40" i="1"/>
  <c r="L39" i="1"/>
  <c r="B39" i="1"/>
  <c r="L38" i="1"/>
  <c r="B38" i="1"/>
  <c r="L37" i="1"/>
  <c r="B37" i="1"/>
  <c r="L36" i="1"/>
  <c r="B36" i="1"/>
  <c r="L35" i="1"/>
  <c r="B35" i="1"/>
  <c r="L34" i="1"/>
  <c r="B34" i="1"/>
  <c r="L33" i="1"/>
  <c r="B33" i="1"/>
  <c r="L32" i="1"/>
  <c r="B32" i="1"/>
  <c r="L31" i="1"/>
  <c r="B31" i="1"/>
  <c r="L30" i="1"/>
  <c r="B30" i="1"/>
  <c r="L29" i="1"/>
  <c r="B29" i="1"/>
  <c r="L28" i="1"/>
  <c r="B28" i="1"/>
  <c r="L27" i="1"/>
  <c r="B27" i="1"/>
  <c r="L26" i="1"/>
  <c r="B26" i="1"/>
  <c r="L25" i="1"/>
  <c r="B25" i="1"/>
  <c r="L24" i="1"/>
  <c r="B24" i="1"/>
  <c r="L23" i="1"/>
  <c r="B23" i="1"/>
  <c r="L22" i="1"/>
  <c r="B22" i="1"/>
  <c r="L21" i="1"/>
  <c r="B21" i="1"/>
  <c r="L20" i="1"/>
  <c r="B20" i="1"/>
  <c r="L19" i="1"/>
  <c r="B19" i="1"/>
  <c r="L18" i="1"/>
  <c r="B18" i="1"/>
  <c r="L17" i="1"/>
  <c r="B17" i="1"/>
  <c r="L16" i="1"/>
  <c r="B16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L6" i="1"/>
  <c r="B6" i="1"/>
  <c r="L5" i="1"/>
  <c r="B5" i="1"/>
  <c r="L4" i="1"/>
  <c r="B4" i="1"/>
  <c r="L3" i="1"/>
  <c r="B3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<sst xmlns="http://schemas.openxmlformats.org/spreadsheetml/2006/main" count="86" uniqueCount="86">
  <si>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</si>
  <si>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</si>
  <si>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</si>
  <si>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</si>
  <si>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</si>
  <si>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</si>
  <si>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</si>
  <si>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</si>
  <si>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</si>
  <si>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</si>
  <si>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</si>
  <si>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</si>
  <si>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</si>
  <si>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</si>
  <si>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</si>
  <si>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</si>
  <si>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</si>
  <si>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</si>
  <si>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</si>
  <si>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</si>
  <si>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</si>
  <si>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</si>
  <si>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</si>
  <si>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</si>
  <si>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</si>
  <si>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</si>
  <si>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</si>
  <si>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</si>
  <si>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</si>
  <si>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</si>
  <si>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</si>
  <si>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</si>
  <si>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</si>
  <si>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</si>
  <si>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</si>
  <si>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</si>
  <si>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</si>
  <si>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</si>
  <si>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</si>
  <si>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</si>
  <si>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</si>
  <si>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</si>
  <si>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</si>
  <si>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</si>
  <si>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</si>
  <si>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</si>
  <si>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</si>
  <si>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</si>
  <si>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</si>
  <si>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</si>
  <si>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</si>
  <si>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</si>
  <si>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</si>
  <si>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</si>
  <si>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</si>
  <si>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</si>
  <si>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</si>
  <si>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</si>
  <si>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</si>
  <si>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</si>
  <si>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</si>
  <si>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</si>
  <si>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</si>
  <si>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</si>
  <si>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t>Tổng số đăng ký khai sinh mới</t>
  </si>
  <si>
    <t>Đăng ký khai sinh đúng hạn - Nam</t>
  </si>
  <si>
    <t>Đăng ký khai sinh đúng hạn - Nữ</t>
  </si>
  <si>
    <t>Đăng kýkhai sinh quá hạn - Nam</t>
  </si>
  <si>
    <t>Đăng kýkhai sinh quá hạn - Nữ</t>
  </si>
  <si>
    <t>Số trẻ em sinh ra trong năm BC - Nam</t>
  </si>
  <si>
    <t>Số trẻ em sinh ra trong năm BC - Nữ</t>
  </si>
  <si>
    <t>Trẻ em sinh ra trước năm BC dưới 5 tuổi - Nam</t>
  </si>
  <si>
    <t>Trẻ em sinh ra trước năm BC dưới 5 tuổi - Nữ</t>
  </si>
  <si>
    <t>Đăng ký khai sinh lại</t>
  </si>
  <si>
    <t>Tổng số đăng ký khai tử mới</t>
  </si>
  <si>
    <t>Đăng ký khai tử lại</t>
  </si>
  <si>
    <t>Đăng ký khai tử dưới 1 tuổi</t>
  </si>
  <si>
    <t>Đăng ký khai tử từ 1 tuổi đến dưới 5 tuổi</t>
  </si>
  <si>
    <t>Đăng ký khai tử từ 5 tuổi trở lên</t>
  </si>
  <si>
    <t>Đăng ký khai tử từ Nữ</t>
  </si>
  <si>
    <t>Đăng ký khai tử quá hạn</t>
  </si>
  <si>
    <t>Tổng số đăng ký kết hôn mới</t>
  </si>
  <si>
    <t>Tổng số đăng ký kết hôn lần đầu</t>
  </si>
  <si>
    <t>Tuổi kết hôn trung bình lần đầu - Nam</t>
  </si>
  <si>
    <t>Tuổi kết hôn trung bình lần đầu - Nữ</t>
  </si>
  <si>
    <t>Đăng ký kết hôn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</si>
</sst>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EFEFE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0" borderId="6" xfId="0" applyNumberFormat="1" applyFont="1" applyBorder="1" applyAlignment="1">
      <alignment vertical="top" wrapText="1"/>
    </xf>
    <xf numFmtId="0" fontId="5" fillId="2" borderId="4" xfId="0" applyFont="1" applyFill="1" applyBorder="1" applyAlignment="1">
      <alignment horizontal="left" vertical="center" wrapText="1"/>
    </xf>
    <xf numFmtId="3" fontId="3" fillId="4" borderId="4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wrapText="1"/>
    </xf>
    <xf numFmtId="3" fontId="4" fillId="4" borderId="1" xfId="0" applyNumberFormat="1" applyFont="1" applyFill="1" applyBorder="1" applyAlignment="1">
      <alignment vertical="center"/>
    </xf>
    <xf numFmtId="3" fontId="2" fillId="3" borderId="5" xfId="0" applyNumberFormat="1" applyFont="1" applyFill="1" applyBorder="1"/>
    <xf numFmtId="0" fontId="2" fillId="3" borderId="5" xfId="0" applyFont="1" applyFill="1" applyBorder="1"/>
    <xf numFmtId="3" fontId="2" fillId="5" borderId="5" xfId="0" applyNumberFormat="1" applyFont="1" applyFill="1" applyBorder="1"/>
    <xf numFmtId="0" fontId="2" fillId="5" borderId="5" xfId="0" applyFont="1" applyFill="1" applyBorder="1"/>
    <xf numFmtId="0" fontId="4" fillId="3" borderId="5" xfId="0" applyFont="1" applyFill="1" applyBorder="1" applyAlignment="1">
      <alignment horizontal="right"/>
    </xf>
    <xf numFmtId="3" fontId="2" fillId="6" borderId="5" xfId="0" applyNumberFormat="1" applyFont="1" applyFill="1" applyBorder="1"/>
    <xf numFmtId="3" fontId="4" fillId="3" borderId="5" xfId="0" applyNumberFormat="1" applyFont="1" applyFill="1" applyBorder="1" applyAlignment="1">
      <alignment horizontal="right"/>
    </xf>
    <xf numFmtId="3" fontId="4" fillId="5" borderId="5" xfId="0" applyNumberFormat="1" applyFont="1" applyFill="1" applyBorder="1" applyAlignment="1">
      <alignment horizontal="right"/>
    </xf>
    <xf numFmtId="3" fontId="4" fillId="4" borderId="5" xfId="0" applyNumberFormat="1" applyFont="1" applyFill="1" applyBorder="1" applyAlignment="1">
      <alignment vertical="center"/>
    </xf>
    <xf numFmtId="3" fontId="2" fillId="3" borderId="2" xfId="0" applyNumberFormat="1" applyFont="1" applyFill="1" applyBorder="1"/>
    <xf numFmtId="0" fontId="2" fillId="3" borderId="3" xfId="0" applyFont="1" applyFill="1" applyBorder="1"/>
    <xf numFmtId="0" fontId="1" fillId="0" borderId="6" xfId="0" applyFont="1" applyBorder="1" applyAlignment="1">
      <alignment wrapText="1"/>
    </xf>
    <xf numFmtId="0" fontId="1" fillId="0" borderId="0" xfId="0" applyFont="1" applyAlignment="1">
      <alignment wrapText="1"/>
    </xf>
    <xf numFmtId="3" fontId="1" fillId="0" borderId="6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90A3-CAF6-485E-BDA4-E3565938AF83}">
  <dimension ref="A1:W65"/>
  <sheetViews>
    <sheetView tabSelected="1" topLeftCell="G1" workbookViewId="0">
      <selection activeCell="V1" sqref="V1"/>
    </sheetView>
  </sheetViews>
  <sheetFormatPr defaultColWidth="14.44140625" defaultRowHeight="15" customHeight="1" x14ac:dyDescent="0.3"/>
  <cols>
    <col min="1" max="1" width="22.5546875" customWidth="1"/>
    <col min="2" max="2" width="17.88671875" customWidth="1"/>
    <col min="3" max="3" width="9.88671875" customWidth="1"/>
    <col min="4" max="4" width="13.33203125" customWidth="1"/>
    <col min="5" max="10" width="9.44140625" customWidth="1"/>
    <col min="11" max="13" width="12.88671875" customWidth="1"/>
    <col min="14" max="18" width="9.88671875" customWidth="1"/>
    <col min="19" max="19" width="14" customWidth="1"/>
    <col min="20" max="20" width="15" customWidth="1"/>
    <col min="21" max="21" width="13.6640625" customWidth="1"/>
    <col min="22" max="22" width="20.6640625" customWidth="1"/>
    <col min="23" max="23" width="9.88671875" customWidth="1"/>
  </cols>
  <sheetData>
    <row r="1" spans="1:23" s="18" customFormat="1" ht="134.4" x14ac:dyDescent="0.3">
      <c r="A1" s="1"/>
      <c r="B1" s="17" t="s">
        <v>64</v>
      </c>
      <c r="C1" s="17" t="s">
        <v>65</v>
      </c>
      <c r="D1" s="17" t="s">
        <v>66</v>
      </c>
      <c r="E1" s="17" t="s">
        <v>67</v>
      </c>
      <c r="F1" s="17" t="s">
        <v>68</v>
      </c>
      <c r="G1" s="17" t="s">
        <v>69</v>
      </c>
      <c r="H1" s="17" t="s">
        <v>70</v>
      </c>
      <c r="I1" s="17" t="s">
        <v>71</v>
      </c>
      <c r="J1" s="17" t="s">
        <v>72</v>
      </c>
      <c r="K1" s="17" t="s">
        <v>73</v>
      </c>
      <c r="L1" s="17" t="s">
        <v>74</v>
      </c>
      <c r="M1" s="17" t="s">
        <v>76</v>
      </c>
      <c r="N1" s="17" t="s">
        <v>77</v>
      </c>
      <c r="O1" s="17" t="s">
        <v>78</v>
      </c>
      <c r="P1" s="17" t="s">
        <v>79</v>
      </c>
      <c r="Q1" s="17" t="s">
        <v>80</v>
      </c>
      <c r="R1" s="17" t="s">
        <v>75</v>
      </c>
      <c r="S1" s="17" t="s">
        <v>81</v>
      </c>
      <c r="T1" s="19" t="s">
        <v>82</v>
      </c>
      <c r="U1" s="19" t="s">
        <v>83</v>
      </c>
      <c r="V1" s="19" t="s">
        <v>84</v>
      </c>
      <c r="W1" s="17" t="s">
        <v>85</v>
      </c>
    </row>
    <row r="2" spans="1:23" ht="14.25" customHeight="1" x14ac:dyDescent="0.3">
      <c r="A2" s="2" t="s">
        <v>0</v>
      </c>
      <c r="B2" s="3">
        <f t="shared" ref="B2:T2" si="0">SUM(B3:B65)</f>
        <v>1584778</v>
      </c>
      <c r="C2" s="3">
        <f t="shared" si="0"/>
        <v>657014</v>
      </c>
      <c r="D2" s="3">
        <f t="shared" si="0"/>
        <v>597161</v>
      </c>
      <c r="E2" s="3">
        <f t="shared" si="0"/>
        <v>167478</v>
      </c>
      <c r="F2" s="3">
        <f t="shared" si="0"/>
        <v>163125</v>
      </c>
      <c r="G2" s="3">
        <f t="shared" si="0"/>
        <v>64306</v>
      </c>
      <c r="H2" s="3">
        <f t="shared" si="0"/>
        <v>59381</v>
      </c>
      <c r="I2" s="3">
        <f t="shared" si="0"/>
        <v>54770</v>
      </c>
      <c r="J2" s="3">
        <f t="shared" si="0"/>
        <v>52142</v>
      </c>
      <c r="K2" s="3">
        <f t="shared" si="0"/>
        <v>529645</v>
      </c>
      <c r="L2" s="3">
        <f t="shared" si="0"/>
        <v>642391</v>
      </c>
      <c r="M2" s="3">
        <f t="shared" si="0"/>
        <v>6977</v>
      </c>
      <c r="N2" s="3">
        <f t="shared" si="0"/>
        <v>4533</v>
      </c>
      <c r="O2" s="3">
        <f t="shared" si="0"/>
        <v>630881</v>
      </c>
      <c r="P2" s="3">
        <f t="shared" si="0"/>
        <v>271846</v>
      </c>
      <c r="Q2" s="3">
        <f t="shared" si="0"/>
        <v>174664</v>
      </c>
      <c r="R2" s="3">
        <f t="shared" si="0"/>
        <v>23952</v>
      </c>
      <c r="S2" s="3">
        <f t="shared" si="0"/>
        <v>680049</v>
      </c>
      <c r="T2" s="3">
        <f t="shared" si="0"/>
        <v>572864</v>
      </c>
      <c r="U2" s="3">
        <f t="shared" ref="U2:V2" si="1">SUM(U3:U65)/63</f>
        <v>28.188253968253967</v>
      </c>
      <c r="V2" s="3">
        <f t="shared" si="1"/>
        <v>25.499365079365077</v>
      </c>
      <c r="W2" s="3">
        <f>SUM(W3:W65)</f>
        <v>52532</v>
      </c>
    </row>
    <row r="3" spans="1:23" ht="14.25" customHeight="1" x14ac:dyDescent="0.3">
      <c r="A3" s="4" t="s">
        <v>1</v>
      </c>
      <c r="B3" s="5">
        <f t="shared" ref="B3:B65" si="2">SUM(C3:F3)</f>
        <v>50171</v>
      </c>
      <c r="C3" s="6">
        <v>15421</v>
      </c>
      <c r="D3" s="6">
        <v>14776</v>
      </c>
      <c r="E3" s="6">
        <v>9768</v>
      </c>
      <c r="F3" s="6">
        <v>10206</v>
      </c>
      <c r="G3" s="6">
        <v>3000</v>
      </c>
      <c r="H3" s="6">
        <v>2826</v>
      </c>
      <c r="I3" s="6">
        <v>2763</v>
      </c>
      <c r="J3" s="6">
        <v>2588</v>
      </c>
      <c r="K3" s="6">
        <v>1828</v>
      </c>
      <c r="L3" s="5">
        <f t="shared" ref="L3:L65" si="3">N3+M3+O3</f>
        <v>22653</v>
      </c>
      <c r="M3" s="7">
        <v>62</v>
      </c>
      <c r="N3" s="6">
        <v>98</v>
      </c>
      <c r="O3" s="6">
        <v>22493</v>
      </c>
      <c r="P3" s="6">
        <v>10380</v>
      </c>
      <c r="Q3" s="6">
        <v>6864</v>
      </c>
      <c r="R3" s="7">
        <v>32</v>
      </c>
      <c r="S3" s="6">
        <v>17715</v>
      </c>
      <c r="T3" s="6">
        <v>15132</v>
      </c>
      <c r="U3" s="6">
        <v>29</v>
      </c>
      <c r="V3" s="6">
        <v>27</v>
      </c>
      <c r="W3" s="7">
        <v>87</v>
      </c>
    </row>
    <row r="4" spans="1:23" ht="14.25" customHeight="1" x14ac:dyDescent="0.3">
      <c r="A4" s="4" t="s">
        <v>2</v>
      </c>
      <c r="B4" s="5">
        <f t="shared" si="2"/>
        <v>17599</v>
      </c>
      <c r="C4" s="6">
        <v>7534</v>
      </c>
      <c r="D4" s="6">
        <v>6974</v>
      </c>
      <c r="E4" s="6">
        <v>1537</v>
      </c>
      <c r="F4" s="6">
        <v>1554</v>
      </c>
      <c r="G4" s="6">
        <v>721</v>
      </c>
      <c r="H4" s="6">
        <v>713</v>
      </c>
      <c r="I4" s="6">
        <v>464</v>
      </c>
      <c r="J4" s="6">
        <v>500</v>
      </c>
      <c r="K4" s="6">
        <v>4773</v>
      </c>
      <c r="L4" s="5">
        <f t="shared" si="3"/>
        <v>6466</v>
      </c>
      <c r="M4" s="7">
        <v>135</v>
      </c>
      <c r="N4" s="7">
        <v>123</v>
      </c>
      <c r="O4" s="6">
        <v>6208</v>
      </c>
      <c r="P4" s="6">
        <v>2814</v>
      </c>
      <c r="Q4" s="6">
        <v>1175</v>
      </c>
      <c r="R4" s="7">
        <v>29</v>
      </c>
      <c r="S4" s="6">
        <v>9252</v>
      </c>
      <c r="T4" s="6">
        <v>7444</v>
      </c>
      <c r="U4" s="6">
        <v>31</v>
      </c>
      <c r="V4" s="6">
        <v>28</v>
      </c>
      <c r="W4" s="7">
        <v>216</v>
      </c>
    </row>
    <row r="5" spans="1:23" ht="14.25" customHeight="1" x14ac:dyDescent="0.3">
      <c r="A5" s="4" t="s">
        <v>3</v>
      </c>
      <c r="B5" s="5">
        <f t="shared" si="2"/>
        <v>18822</v>
      </c>
      <c r="C5" s="6">
        <v>5644</v>
      </c>
      <c r="D5" s="6">
        <v>5127</v>
      </c>
      <c r="E5" s="6">
        <v>4252</v>
      </c>
      <c r="F5" s="6">
        <v>3799</v>
      </c>
      <c r="G5" s="6">
        <v>832</v>
      </c>
      <c r="H5" s="6">
        <v>733</v>
      </c>
      <c r="I5" s="6">
        <v>1020</v>
      </c>
      <c r="J5" s="6">
        <v>961</v>
      </c>
      <c r="K5" s="6">
        <v>3732</v>
      </c>
      <c r="L5" s="5">
        <f t="shared" si="3"/>
        <v>6166</v>
      </c>
      <c r="M5" s="7">
        <v>13</v>
      </c>
      <c r="N5" s="7">
        <v>35</v>
      </c>
      <c r="O5" s="6">
        <v>6118</v>
      </c>
      <c r="P5" s="6">
        <v>2906</v>
      </c>
      <c r="Q5" s="6">
        <v>2194</v>
      </c>
      <c r="R5" s="7">
        <v>60</v>
      </c>
      <c r="S5" s="6">
        <v>7124</v>
      </c>
      <c r="T5" s="6">
        <v>6064</v>
      </c>
      <c r="U5" s="6">
        <v>30</v>
      </c>
      <c r="V5" s="6">
        <v>27</v>
      </c>
      <c r="W5" s="7">
        <v>60</v>
      </c>
    </row>
    <row r="6" spans="1:23" ht="14.25" customHeight="1" x14ac:dyDescent="0.3">
      <c r="A6" s="4" t="s">
        <v>4</v>
      </c>
      <c r="B6" s="5">
        <f t="shared" si="2"/>
        <v>29536</v>
      </c>
      <c r="C6" s="8">
        <v>15285</v>
      </c>
      <c r="D6" s="8">
        <v>13156</v>
      </c>
      <c r="E6" s="8">
        <v>561</v>
      </c>
      <c r="F6" s="8">
        <v>534</v>
      </c>
      <c r="G6" s="8">
        <v>289</v>
      </c>
      <c r="H6" s="8">
        <v>267</v>
      </c>
      <c r="I6" s="8">
        <v>201</v>
      </c>
      <c r="J6" s="9">
        <v>195</v>
      </c>
      <c r="K6" s="8">
        <v>21305</v>
      </c>
      <c r="L6" s="5">
        <f t="shared" si="3"/>
        <v>10961</v>
      </c>
      <c r="M6" s="9">
        <v>87</v>
      </c>
      <c r="N6" s="9">
        <v>47</v>
      </c>
      <c r="O6" s="8">
        <v>10827</v>
      </c>
      <c r="P6" s="8">
        <v>4483</v>
      </c>
      <c r="Q6" s="8">
        <v>2415</v>
      </c>
      <c r="R6" s="8">
        <v>1069</v>
      </c>
      <c r="S6" s="8">
        <v>12856</v>
      </c>
      <c r="T6" s="8">
        <v>10327</v>
      </c>
      <c r="U6" s="8">
        <v>37</v>
      </c>
      <c r="V6" s="8">
        <v>33</v>
      </c>
      <c r="W6" s="8">
        <v>2832</v>
      </c>
    </row>
    <row r="7" spans="1:23" ht="14.25" customHeight="1" x14ac:dyDescent="0.3">
      <c r="A7" s="4" t="s">
        <v>5</v>
      </c>
      <c r="B7" s="5">
        <f t="shared" si="2"/>
        <v>4366</v>
      </c>
      <c r="C7" s="6">
        <v>2030</v>
      </c>
      <c r="D7" s="6">
        <v>1929</v>
      </c>
      <c r="E7" s="7">
        <v>210</v>
      </c>
      <c r="F7" s="7">
        <v>197</v>
      </c>
      <c r="G7" s="7">
        <v>118</v>
      </c>
      <c r="H7" s="7">
        <v>105</v>
      </c>
      <c r="I7" s="7">
        <v>92</v>
      </c>
      <c r="J7" s="7">
        <v>92</v>
      </c>
      <c r="K7" s="6">
        <v>1281</v>
      </c>
      <c r="L7" s="5">
        <f t="shared" si="3"/>
        <v>2187</v>
      </c>
      <c r="M7" s="7">
        <v>11</v>
      </c>
      <c r="N7" s="7">
        <v>13</v>
      </c>
      <c r="O7" s="6">
        <v>2163</v>
      </c>
      <c r="P7" s="7">
        <v>695</v>
      </c>
      <c r="Q7" s="7">
        <v>443</v>
      </c>
      <c r="R7" s="7">
        <v>21</v>
      </c>
      <c r="S7" s="6">
        <v>1948</v>
      </c>
      <c r="T7" s="6">
        <v>1722</v>
      </c>
      <c r="U7" s="6">
        <v>26</v>
      </c>
      <c r="V7" s="6">
        <v>23</v>
      </c>
      <c r="W7" s="7">
        <v>44</v>
      </c>
    </row>
    <row r="8" spans="1:23" ht="14.25" customHeight="1" x14ac:dyDescent="0.3">
      <c r="A8" s="4" t="s">
        <v>6</v>
      </c>
      <c r="B8" s="5">
        <f t="shared" si="2"/>
        <v>19626</v>
      </c>
      <c r="C8" s="6">
        <v>10428</v>
      </c>
      <c r="D8" s="6">
        <v>8478</v>
      </c>
      <c r="E8" s="7">
        <v>397</v>
      </c>
      <c r="F8" s="7">
        <v>323</v>
      </c>
      <c r="G8" s="7">
        <v>231</v>
      </c>
      <c r="H8" s="10">
        <v>176</v>
      </c>
      <c r="I8" s="7">
        <v>166</v>
      </c>
      <c r="J8" s="7">
        <v>147</v>
      </c>
      <c r="K8" s="6">
        <v>15076</v>
      </c>
      <c r="L8" s="5">
        <f t="shared" si="3"/>
        <v>6752</v>
      </c>
      <c r="M8" s="7">
        <v>55</v>
      </c>
      <c r="N8" s="7">
        <v>22</v>
      </c>
      <c r="O8" s="6">
        <v>6675</v>
      </c>
      <c r="P8" s="6">
        <v>2912</v>
      </c>
      <c r="Q8" s="6">
        <v>1005</v>
      </c>
      <c r="R8" s="7">
        <v>523</v>
      </c>
      <c r="S8" s="6">
        <v>8291</v>
      </c>
      <c r="T8" s="6">
        <v>6711</v>
      </c>
      <c r="U8" s="6">
        <v>26</v>
      </c>
      <c r="V8" s="6">
        <v>24</v>
      </c>
      <c r="W8" s="6">
        <v>2382</v>
      </c>
    </row>
    <row r="9" spans="1:23" ht="14.25" customHeight="1" x14ac:dyDescent="0.3">
      <c r="A9" s="4" t="s">
        <v>7</v>
      </c>
      <c r="B9" s="5">
        <f t="shared" si="2"/>
        <v>18101</v>
      </c>
      <c r="C9" s="6">
        <v>7523</v>
      </c>
      <c r="D9" s="6">
        <v>7020</v>
      </c>
      <c r="E9" s="6">
        <v>1805</v>
      </c>
      <c r="F9" s="6">
        <v>1753</v>
      </c>
      <c r="G9" s="7">
        <v>653</v>
      </c>
      <c r="H9" s="7">
        <v>604</v>
      </c>
      <c r="I9" s="7">
        <v>691</v>
      </c>
      <c r="J9" s="7">
        <v>664</v>
      </c>
      <c r="K9" s="6">
        <v>3272</v>
      </c>
      <c r="L9" s="5">
        <f t="shared" si="3"/>
        <v>11569</v>
      </c>
      <c r="M9" s="7">
        <v>132</v>
      </c>
      <c r="N9" s="7">
        <v>39</v>
      </c>
      <c r="O9" s="6">
        <v>11398</v>
      </c>
      <c r="P9" s="6">
        <v>5380</v>
      </c>
      <c r="Q9" s="6">
        <v>2755</v>
      </c>
      <c r="R9" s="7">
        <v>44</v>
      </c>
      <c r="S9" s="6">
        <v>10489</v>
      </c>
      <c r="T9" s="6">
        <v>8205</v>
      </c>
      <c r="U9" s="6">
        <v>30</v>
      </c>
      <c r="V9" s="6">
        <v>28</v>
      </c>
      <c r="W9" s="7">
        <v>131</v>
      </c>
    </row>
    <row r="10" spans="1:23" ht="14.25" customHeight="1" x14ac:dyDescent="0.3">
      <c r="A10" s="4" t="s">
        <v>8</v>
      </c>
      <c r="B10" s="5">
        <f t="shared" si="2"/>
        <v>20058</v>
      </c>
      <c r="C10" s="6">
        <v>8764</v>
      </c>
      <c r="D10" s="6">
        <v>8095</v>
      </c>
      <c r="E10" s="6">
        <v>1580</v>
      </c>
      <c r="F10" s="6">
        <v>1619</v>
      </c>
      <c r="G10" s="6">
        <v>850</v>
      </c>
      <c r="H10" s="6">
        <v>824</v>
      </c>
      <c r="I10" s="7">
        <v>650</v>
      </c>
      <c r="J10" s="7">
        <v>601</v>
      </c>
      <c r="K10" s="6">
        <v>5367</v>
      </c>
      <c r="L10" s="5">
        <f t="shared" si="3"/>
        <v>6323</v>
      </c>
      <c r="M10" s="7">
        <v>13</v>
      </c>
      <c r="N10" s="7">
        <v>26</v>
      </c>
      <c r="O10" s="6">
        <v>6284</v>
      </c>
      <c r="P10" s="6">
        <v>2549</v>
      </c>
      <c r="Q10" s="6">
        <v>851</v>
      </c>
      <c r="R10" s="7">
        <v>53</v>
      </c>
      <c r="S10" s="6">
        <v>8428</v>
      </c>
      <c r="T10" s="6">
        <v>6728</v>
      </c>
      <c r="U10" s="6">
        <v>29</v>
      </c>
      <c r="V10" s="6">
        <v>27</v>
      </c>
      <c r="W10" s="7">
        <v>270</v>
      </c>
    </row>
    <row r="11" spans="1:23" ht="14.25" customHeight="1" x14ac:dyDescent="0.3">
      <c r="A11" s="4" t="s">
        <v>9</v>
      </c>
      <c r="B11" s="5">
        <f t="shared" si="2"/>
        <v>23371</v>
      </c>
      <c r="C11" s="6">
        <v>10404</v>
      </c>
      <c r="D11" s="6">
        <v>9758</v>
      </c>
      <c r="E11" s="6">
        <v>1594</v>
      </c>
      <c r="F11" s="6">
        <v>1615</v>
      </c>
      <c r="G11" s="6">
        <v>1008</v>
      </c>
      <c r="H11" s="6">
        <v>1033</v>
      </c>
      <c r="I11" s="7">
        <v>404</v>
      </c>
      <c r="J11" s="7">
        <v>384</v>
      </c>
      <c r="K11" s="6">
        <v>3630</v>
      </c>
      <c r="L11" s="5">
        <f t="shared" si="3"/>
        <v>16377</v>
      </c>
      <c r="M11" s="7">
        <v>157</v>
      </c>
      <c r="N11" s="7">
        <v>151</v>
      </c>
      <c r="O11" s="6">
        <v>16069</v>
      </c>
      <c r="P11" s="6">
        <v>7379</v>
      </c>
      <c r="Q11" s="6">
        <v>8696</v>
      </c>
      <c r="R11" s="7">
        <v>140</v>
      </c>
      <c r="S11" s="6">
        <v>11509</v>
      </c>
      <c r="T11" s="6">
        <v>10273</v>
      </c>
      <c r="U11" s="6">
        <v>28</v>
      </c>
      <c r="V11" s="6">
        <v>25</v>
      </c>
      <c r="W11" s="7">
        <v>211</v>
      </c>
    </row>
    <row r="12" spans="1:23" ht="14.25" customHeight="1" x14ac:dyDescent="0.3">
      <c r="A12" s="4" t="s">
        <v>10</v>
      </c>
      <c r="B12" s="5">
        <f t="shared" si="2"/>
        <v>17184</v>
      </c>
      <c r="C12" s="6">
        <v>6152</v>
      </c>
      <c r="D12" s="6">
        <v>5820</v>
      </c>
      <c r="E12" s="6">
        <v>2676</v>
      </c>
      <c r="F12" s="6">
        <v>2536</v>
      </c>
      <c r="G12" s="6">
        <v>933</v>
      </c>
      <c r="H12" s="6">
        <v>895</v>
      </c>
      <c r="I12" s="6">
        <v>950</v>
      </c>
      <c r="J12" s="6">
        <v>892</v>
      </c>
      <c r="K12" s="6">
        <v>3144</v>
      </c>
      <c r="L12" s="5">
        <f t="shared" si="3"/>
        <v>5113</v>
      </c>
      <c r="M12" s="7">
        <v>50</v>
      </c>
      <c r="N12" s="7">
        <v>26</v>
      </c>
      <c r="O12" s="6">
        <v>5037</v>
      </c>
      <c r="P12" s="6">
        <v>2087</v>
      </c>
      <c r="Q12" s="6">
        <v>1584</v>
      </c>
      <c r="R12" s="7">
        <v>60</v>
      </c>
      <c r="S12" s="6">
        <v>8316</v>
      </c>
      <c r="T12" s="6">
        <v>6826</v>
      </c>
      <c r="U12" s="6">
        <v>30</v>
      </c>
      <c r="V12" s="6">
        <v>27</v>
      </c>
      <c r="W12" s="7">
        <v>450</v>
      </c>
    </row>
    <row r="13" spans="1:23" ht="14.25" customHeight="1" x14ac:dyDescent="0.3">
      <c r="A13" s="4" t="s">
        <v>11</v>
      </c>
      <c r="B13" s="5">
        <f t="shared" si="2"/>
        <v>22751</v>
      </c>
      <c r="C13" s="6">
        <v>8779</v>
      </c>
      <c r="D13" s="6">
        <v>8083</v>
      </c>
      <c r="E13" s="6">
        <v>3051</v>
      </c>
      <c r="F13" s="6">
        <v>2838</v>
      </c>
      <c r="G13" s="6">
        <v>1365</v>
      </c>
      <c r="H13" s="6">
        <v>1294</v>
      </c>
      <c r="I13" s="6">
        <v>1171</v>
      </c>
      <c r="J13" s="6">
        <v>1132</v>
      </c>
      <c r="K13" s="6">
        <v>5387</v>
      </c>
      <c r="L13" s="5">
        <f t="shared" si="3"/>
        <v>9553</v>
      </c>
      <c r="M13" s="7">
        <v>41</v>
      </c>
      <c r="N13" s="7">
        <v>29</v>
      </c>
      <c r="O13" s="6">
        <v>9483</v>
      </c>
      <c r="P13" s="6">
        <v>4010</v>
      </c>
      <c r="Q13" s="6">
        <v>3575</v>
      </c>
      <c r="R13" s="7">
        <v>159</v>
      </c>
      <c r="S13" s="6">
        <v>11970</v>
      </c>
      <c r="T13" s="6">
        <v>10122</v>
      </c>
      <c r="U13" s="6">
        <v>30</v>
      </c>
      <c r="V13" s="6">
        <v>28</v>
      </c>
      <c r="W13" s="7">
        <v>339</v>
      </c>
    </row>
    <row r="14" spans="1:23" ht="14.25" customHeight="1" x14ac:dyDescent="0.3">
      <c r="A14" s="4" t="s">
        <v>12</v>
      </c>
      <c r="B14" s="5">
        <f t="shared" si="2"/>
        <v>23022</v>
      </c>
      <c r="C14" s="6">
        <v>6656</v>
      </c>
      <c r="D14" s="6">
        <v>6192</v>
      </c>
      <c r="E14" s="6">
        <v>5159</v>
      </c>
      <c r="F14" s="6">
        <v>5015</v>
      </c>
      <c r="G14" s="6">
        <v>1619</v>
      </c>
      <c r="H14" s="6">
        <v>1586</v>
      </c>
      <c r="I14" s="6">
        <v>1569</v>
      </c>
      <c r="J14" s="6">
        <v>1536</v>
      </c>
      <c r="K14" s="6">
        <v>6022</v>
      </c>
      <c r="L14" s="5">
        <f t="shared" si="3"/>
        <v>8943</v>
      </c>
      <c r="M14" s="7">
        <v>15</v>
      </c>
      <c r="N14" s="7">
        <v>148</v>
      </c>
      <c r="O14" s="6">
        <v>8780</v>
      </c>
      <c r="P14" s="6">
        <v>3936</v>
      </c>
      <c r="Q14" s="6">
        <v>2781</v>
      </c>
      <c r="R14" s="7">
        <v>58</v>
      </c>
      <c r="S14" s="6">
        <v>11911</v>
      </c>
      <c r="T14" s="6">
        <v>9964</v>
      </c>
      <c r="U14" s="8">
        <v>30.44</v>
      </c>
      <c r="V14" s="8">
        <v>27.62</v>
      </c>
      <c r="W14" s="7">
        <v>311</v>
      </c>
    </row>
    <row r="15" spans="1:23" ht="15.6" x14ac:dyDescent="0.3">
      <c r="A15" s="4" t="s">
        <v>13</v>
      </c>
      <c r="B15" s="5">
        <f t="shared" si="2"/>
        <v>9609</v>
      </c>
      <c r="C15" s="6">
        <v>3111</v>
      </c>
      <c r="D15" s="6">
        <v>2805</v>
      </c>
      <c r="E15" s="6">
        <v>1908</v>
      </c>
      <c r="F15" s="6">
        <v>1785</v>
      </c>
      <c r="G15" s="6">
        <v>817</v>
      </c>
      <c r="H15" s="6">
        <v>740</v>
      </c>
      <c r="I15" s="6">
        <v>904</v>
      </c>
      <c r="J15" s="6">
        <v>806</v>
      </c>
      <c r="K15" s="6">
        <v>3890</v>
      </c>
      <c r="L15" s="5">
        <f t="shared" si="3"/>
        <v>5574</v>
      </c>
      <c r="M15" s="7">
        <v>38</v>
      </c>
      <c r="N15" s="7">
        <v>54</v>
      </c>
      <c r="O15" s="6">
        <v>5482</v>
      </c>
      <c r="P15" s="6">
        <v>2041</v>
      </c>
      <c r="Q15" s="6">
        <v>2758</v>
      </c>
      <c r="R15" s="7">
        <v>83</v>
      </c>
      <c r="S15" s="6">
        <v>3786</v>
      </c>
      <c r="T15" s="6">
        <v>3521</v>
      </c>
      <c r="U15" s="6">
        <v>27</v>
      </c>
      <c r="V15" s="6">
        <v>25</v>
      </c>
      <c r="W15" s="7">
        <v>117</v>
      </c>
    </row>
    <row r="16" spans="1:23" ht="15.6" x14ac:dyDescent="0.3">
      <c r="A16" s="4" t="s">
        <v>14</v>
      </c>
      <c r="B16" s="5">
        <f t="shared" si="2"/>
        <v>19003</v>
      </c>
      <c r="C16" s="6">
        <v>6681</v>
      </c>
      <c r="D16" s="6">
        <v>6479</v>
      </c>
      <c r="E16" s="6">
        <v>2935</v>
      </c>
      <c r="F16" s="6">
        <v>2908</v>
      </c>
      <c r="G16" s="6">
        <v>902</v>
      </c>
      <c r="H16" s="6">
        <v>858</v>
      </c>
      <c r="I16" s="6">
        <v>856</v>
      </c>
      <c r="J16" s="6">
        <v>901</v>
      </c>
      <c r="K16" s="6">
        <v>5000</v>
      </c>
      <c r="L16" s="5">
        <f t="shared" si="3"/>
        <v>9024</v>
      </c>
      <c r="M16" s="7">
        <v>93</v>
      </c>
      <c r="N16" s="7">
        <v>56</v>
      </c>
      <c r="O16" s="6">
        <v>8875</v>
      </c>
      <c r="P16" s="6">
        <v>3875</v>
      </c>
      <c r="Q16" s="6">
        <v>2572</v>
      </c>
      <c r="R16" s="7">
        <v>103</v>
      </c>
      <c r="S16" s="6">
        <v>8785</v>
      </c>
      <c r="T16" s="6">
        <v>7206</v>
      </c>
      <c r="U16" s="6">
        <v>30</v>
      </c>
      <c r="V16" s="6">
        <v>28</v>
      </c>
      <c r="W16" s="7">
        <v>110</v>
      </c>
    </row>
    <row r="17" spans="1:23" ht="30" customHeight="1" x14ac:dyDescent="0.3">
      <c r="A17" s="4" t="s">
        <v>15</v>
      </c>
      <c r="B17" s="5">
        <f t="shared" si="2"/>
        <v>15055</v>
      </c>
      <c r="C17" s="6">
        <v>6703</v>
      </c>
      <c r="D17" s="6">
        <v>6233</v>
      </c>
      <c r="E17" s="6">
        <v>1064</v>
      </c>
      <c r="F17" s="6">
        <v>1055</v>
      </c>
      <c r="G17" s="6">
        <v>589</v>
      </c>
      <c r="H17" s="6">
        <v>570</v>
      </c>
      <c r="I17" s="7">
        <v>370</v>
      </c>
      <c r="J17" s="7">
        <v>402</v>
      </c>
      <c r="K17" s="6">
        <v>5647</v>
      </c>
      <c r="L17" s="5">
        <f t="shared" si="3"/>
        <v>7136</v>
      </c>
      <c r="M17" s="7">
        <v>16</v>
      </c>
      <c r="N17" s="7">
        <v>26</v>
      </c>
      <c r="O17" s="6">
        <v>7094</v>
      </c>
      <c r="P17" s="6">
        <v>3108</v>
      </c>
      <c r="Q17" s="6">
        <v>2378</v>
      </c>
      <c r="R17" s="7">
        <v>35</v>
      </c>
      <c r="S17" s="6">
        <v>6900</v>
      </c>
      <c r="T17" s="6">
        <v>6076</v>
      </c>
      <c r="U17" s="6">
        <v>28</v>
      </c>
      <c r="V17" s="6">
        <v>26</v>
      </c>
      <c r="W17" s="7">
        <v>93</v>
      </c>
    </row>
    <row r="18" spans="1:23" ht="14.25" customHeight="1" x14ac:dyDescent="0.3">
      <c r="A18" s="4" t="s">
        <v>16</v>
      </c>
      <c r="B18" s="5">
        <f t="shared" si="2"/>
        <v>37521</v>
      </c>
      <c r="C18" s="6">
        <v>14634</v>
      </c>
      <c r="D18" s="6">
        <v>13830</v>
      </c>
      <c r="E18" s="6">
        <v>4654</v>
      </c>
      <c r="F18" s="6">
        <v>4403</v>
      </c>
      <c r="G18" s="6">
        <v>2350</v>
      </c>
      <c r="H18" s="6">
        <v>2143</v>
      </c>
      <c r="I18" s="6">
        <v>2087</v>
      </c>
      <c r="J18" s="6">
        <v>1803</v>
      </c>
      <c r="K18" s="6">
        <v>7151</v>
      </c>
      <c r="L18" s="5">
        <f t="shared" si="3"/>
        <v>10353</v>
      </c>
      <c r="M18" s="7">
        <v>126</v>
      </c>
      <c r="N18" s="7">
        <v>114</v>
      </c>
      <c r="O18" s="6">
        <v>10113</v>
      </c>
      <c r="P18" s="6">
        <v>4159</v>
      </c>
      <c r="Q18" s="6">
        <v>3558</v>
      </c>
      <c r="R18" s="7">
        <v>87</v>
      </c>
      <c r="S18" s="6">
        <v>16699</v>
      </c>
      <c r="T18" s="6">
        <v>14452</v>
      </c>
      <c r="U18" s="6">
        <v>27</v>
      </c>
      <c r="V18" s="6">
        <v>24</v>
      </c>
      <c r="W18" s="7">
        <v>425</v>
      </c>
    </row>
    <row r="19" spans="1:23" ht="14.25" customHeight="1" x14ac:dyDescent="0.3">
      <c r="A19" s="4" t="s">
        <v>17</v>
      </c>
      <c r="B19" s="5">
        <f t="shared" si="2"/>
        <v>13354</v>
      </c>
      <c r="C19" s="6">
        <v>5286</v>
      </c>
      <c r="D19" s="6">
        <v>4870</v>
      </c>
      <c r="E19" s="6">
        <v>1594</v>
      </c>
      <c r="F19" s="6">
        <v>1604</v>
      </c>
      <c r="G19" s="7">
        <v>975</v>
      </c>
      <c r="H19" s="7">
        <v>681</v>
      </c>
      <c r="I19" s="7">
        <v>612</v>
      </c>
      <c r="J19" s="7">
        <v>596</v>
      </c>
      <c r="K19" s="6">
        <v>2560</v>
      </c>
      <c r="L19" s="5">
        <f t="shared" si="3"/>
        <v>2864</v>
      </c>
      <c r="M19" s="7">
        <v>17</v>
      </c>
      <c r="N19" s="7">
        <v>36</v>
      </c>
      <c r="O19" s="6">
        <v>2811</v>
      </c>
      <c r="P19" s="6">
        <v>1148</v>
      </c>
      <c r="Q19" s="6">
        <v>1127</v>
      </c>
      <c r="R19" s="7">
        <v>11</v>
      </c>
      <c r="S19" s="6">
        <v>5609</v>
      </c>
      <c r="T19" s="6">
        <v>5115</v>
      </c>
      <c r="U19" s="6">
        <v>29</v>
      </c>
      <c r="V19" s="6">
        <v>26</v>
      </c>
      <c r="W19" s="7">
        <v>393</v>
      </c>
    </row>
    <row r="20" spans="1:23" ht="14.25" customHeight="1" x14ac:dyDescent="0.3">
      <c r="A20" s="4" t="s">
        <v>18</v>
      </c>
      <c r="B20" s="5">
        <f t="shared" si="2"/>
        <v>15951</v>
      </c>
      <c r="C20" s="6">
        <v>5215</v>
      </c>
      <c r="D20" s="6">
        <v>4831</v>
      </c>
      <c r="E20" s="6">
        <v>2783</v>
      </c>
      <c r="F20" s="6">
        <v>3122</v>
      </c>
      <c r="G20" s="6">
        <v>977</v>
      </c>
      <c r="H20" s="6">
        <v>808</v>
      </c>
      <c r="I20" s="6">
        <v>1103</v>
      </c>
      <c r="J20" s="6">
        <v>1119</v>
      </c>
      <c r="K20" s="6">
        <v>1850</v>
      </c>
      <c r="L20" s="5">
        <f t="shared" si="3"/>
        <v>3103</v>
      </c>
      <c r="M20" s="7">
        <v>160</v>
      </c>
      <c r="N20" s="7">
        <v>144</v>
      </c>
      <c r="O20" s="6">
        <v>2799</v>
      </c>
      <c r="P20" s="6">
        <v>1125</v>
      </c>
      <c r="Q20" s="6">
        <v>1185</v>
      </c>
      <c r="R20" s="7">
        <v>90</v>
      </c>
      <c r="S20" s="11">
        <v>6125</v>
      </c>
      <c r="T20" s="8">
        <v>5581</v>
      </c>
      <c r="U20" s="6">
        <v>26</v>
      </c>
      <c r="V20" s="6">
        <v>23</v>
      </c>
      <c r="W20" s="7">
        <v>330</v>
      </c>
    </row>
    <row r="21" spans="1:23" ht="15.6" x14ac:dyDescent="0.3">
      <c r="A21" s="4" t="s">
        <v>19</v>
      </c>
      <c r="B21" s="5">
        <f t="shared" si="2"/>
        <v>44463</v>
      </c>
      <c r="C21" s="6">
        <v>19864</v>
      </c>
      <c r="D21" s="6">
        <v>18809</v>
      </c>
      <c r="E21" s="6">
        <v>2919</v>
      </c>
      <c r="F21" s="6">
        <v>2871</v>
      </c>
      <c r="G21" s="6">
        <v>1093</v>
      </c>
      <c r="H21" s="6">
        <v>1031</v>
      </c>
      <c r="I21" s="6">
        <v>899</v>
      </c>
      <c r="J21" s="6">
        <v>891</v>
      </c>
      <c r="K21" s="6">
        <v>8257</v>
      </c>
      <c r="L21" s="5">
        <f t="shared" si="3"/>
        <v>14440</v>
      </c>
      <c r="M21" s="7">
        <v>144</v>
      </c>
      <c r="N21" s="7">
        <v>164</v>
      </c>
      <c r="O21" s="6">
        <v>14132</v>
      </c>
      <c r="P21" s="6">
        <v>5923</v>
      </c>
      <c r="Q21" s="6">
        <v>1687</v>
      </c>
      <c r="R21" s="7">
        <v>182</v>
      </c>
      <c r="S21" s="6">
        <v>20178</v>
      </c>
      <c r="T21" s="6">
        <v>16479</v>
      </c>
      <c r="U21" s="6">
        <v>30</v>
      </c>
      <c r="V21" s="6">
        <v>27</v>
      </c>
      <c r="W21" s="7">
        <v>398</v>
      </c>
    </row>
    <row r="22" spans="1:23" ht="15.6" x14ac:dyDescent="0.3">
      <c r="A22" s="4" t="s">
        <v>20</v>
      </c>
      <c r="B22" s="5">
        <f t="shared" si="2"/>
        <v>32169</v>
      </c>
      <c r="C22" s="6">
        <v>10457</v>
      </c>
      <c r="D22" s="6">
        <v>9342</v>
      </c>
      <c r="E22" s="6">
        <v>6410</v>
      </c>
      <c r="F22" s="6">
        <v>5960</v>
      </c>
      <c r="G22" s="6">
        <v>1992</v>
      </c>
      <c r="H22" s="6">
        <v>1763</v>
      </c>
      <c r="I22" s="6">
        <v>1599</v>
      </c>
      <c r="J22" s="6">
        <v>1616</v>
      </c>
      <c r="K22" s="6">
        <v>6604</v>
      </c>
      <c r="L22" s="5">
        <f t="shared" si="3"/>
        <v>16210</v>
      </c>
      <c r="M22" s="7">
        <v>127</v>
      </c>
      <c r="N22" s="7">
        <v>107</v>
      </c>
      <c r="O22" s="6">
        <v>15976</v>
      </c>
      <c r="P22" s="6">
        <v>7273</v>
      </c>
      <c r="Q22" s="6">
        <v>5694</v>
      </c>
      <c r="R22" s="7">
        <v>53</v>
      </c>
      <c r="S22" s="6">
        <v>14241</v>
      </c>
      <c r="T22" s="6">
        <v>12041</v>
      </c>
      <c r="U22" s="6">
        <v>31</v>
      </c>
      <c r="V22" s="6">
        <v>28</v>
      </c>
      <c r="W22" s="7">
        <v>64</v>
      </c>
    </row>
    <row r="23" spans="1:23" ht="14.25" customHeight="1" x14ac:dyDescent="0.3">
      <c r="A23" s="4" t="s">
        <v>21</v>
      </c>
      <c r="B23" s="5">
        <f t="shared" si="2"/>
        <v>33974</v>
      </c>
      <c r="C23" s="6">
        <v>11149</v>
      </c>
      <c r="D23" s="6">
        <v>10835</v>
      </c>
      <c r="E23" s="6">
        <v>5972</v>
      </c>
      <c r="F23" s="6">
        <v>6018</v>
      </c>
      <c r="G23" s="6">
        <v>2421</v>
      </c>
      <c r="H23" s="6">
        <v>2349</v>
      </c>
      <c r="I23" s="6">
        <v>2334</v>
      </c>
      <c r="J23" s="6">
        <v>2423</v>
      </c>
      <c r="K23" s="6">
        <v>2217</v>
      </c>
      <c r="L23" s="5">
        <f t="shared" si="3"/>
        <v>8733</v>
      </c>
      <c r="M23" s="7">
        <v>206</v>
      </c>
      <c r="N23" s="7">
        <v>173</v>
      </c>
      <c r="O23" s="6">
        <v>8354</v>
      </c>
      <c r="P23" s="6">
        <v>3469</v>
      </c>
      <c r="Q23" s="6">
        <v>4141</v>
      </c>
      <c r="R23" s="7">
        <v>47</v>
      </c>
      <c r="S23" s="6">
        <v>14259</v>
      </c>
      <c r="T23" s="6">
        <v>13004</v>
      </c>
      <c r="U23" s="6">
        <v>26</v>
      </c>
      <c r="V23" s="6">
        <v>24</v>
      </c>
      <c r="W23" s="7">
        <v>347</v>
      </c>
    </row>
    <row r="24" spans="1:23" ht="14.25" customHeight="1" x14ac:dyDescent="0.3">
      <c r="A24" s="4" t="s">
        <v>22</v>
      </c>
      <c r="B24" s="5">
        <f t="shared" si="2"/>
        <v>22834</v>
      </c>
      <c r="C24" s="6">
        <v>6780</v>
      </c>
      <c r="D24" s="6">
        <v>6240</v>
      </c>
      <c r="E24" s="6">
        <v>4884</v>
      </c>
      <c r="F24" s="6">
        <v>4930</v>
      </c>
      <c r="G24" s="6">
        <v>1875</v>
      </c>
      <c r="H24" s="6">
        <v>1629</v>
      </c>
      <c r="I24" s="6">
        <v>1837</v>
      </c>
      <c r="J24" s="6">
        <v>1958</v>
      </c>
      <c r="K24" s="6">
        <v>2819</v>
      </c>
      <c r="L24" s="5">
        <f t="shared" si="3"/>
        <v>5372</v>
      </c>
      <c r="M24" s="7">
        <v>141</v>
      </c>
      <c r="N24" s="7">
        <v>176</v>
      </c>
      <c r="O24" s="6">
        <v>5055</v>
      </c>
      <c r="P24" s="6">
        <v>1961</v>
      </c>
      <c r="Q24" s="6">
        <v>2454</v>
      </c>
      <c r="R24" s="7">
        <v>27</v>
      </c>
      <c r="S24" s="6">
        <v>7214</v>
      </c>
      <c r="T24" s="6">
        <v>6730</v>
      </c>
      <c r="U24" s="6">
        <v>25</v>
      </c>
      <c r="V24" s="6">
        <v>22</v>
      </c>
      <c r="W24" s="7">
        <v>66</v>
      </c>
    </row>
    <row r="25" spans="1:23" ht="14.25" customHeight="1" x14ac:dyDescent="0.3">
      <c r="A25" s="4" t="s">
        <v>23</v>
      </c>
      <c r="B25" s="5">
        <f t="shared" si="2"/>
        <v>13796</v>
      </c>
      <c r="C25" s="6">
        <v>6743</v>
      </c>
      <c r="D25" s="6">
        <v>6066</v>
      </c>
      <c r="E25" s="6">
        <v>526</v>
      </c>
      <c r="F25" s="6">
        <v>461</v>
      </c>
      <c r="G25" s="6">
        <v>227</v>
      </c>
      <c r="H25" s="6">
        <v>195</v>
      </c>
      <c r="I25" s="6">
        <v>177</v>
      </c>
      <c r="J25" s="6">
        <v>152</v>
      </c>
      <c r="K25" s="6">
        <v>12361</v>
      </c>
      <c r="L25" s="5">
        <f t="shared" si="3"/>
        <v>7121</v>
      </c>
      <c r="M25" s="7">
        <v>121</v>
      </c>
      <c r="N25" s="7">
        <v>22</v>
      </c>
      <c r="O25" s="6">
        <v>6978</v>
      </c>
      <c r="P25" s="6">
        <v>2993</v>
      </c>
      <c r="Q25" s="6">
        <v>2109</v>
      </c>
      <c r="R25" s="7">
        <v>916</v>
      </c>
      <c r="S25" s="6">
        <v>5290</v>
      </c>
      <c r="T25" s="6">
        <v>4543</v>
      </c>
      <c r="U25" s="6">
        <v>28</v>
      </c>
      <c r="V25" s="6">
        <v>25</v>
      </c>
      <c r="W25" s="6">
        <v>1391</v>
      </c>
    </row>
    <row r="26" spans="1:23" ht="19.5" customHeight="1" x14ac:dyDescent="0.3">
      <c r="A26" s="4" t="s">
        <v>24</v>
      </c>
      <c r="B26" s="5">
        <f t="shared" si="2"/>
        <v>110049</v>
      </c>
      <c r="C26" s="6">
        <v>53085</v>
      </c>
      <c r="D26" s="6">
        <v>45151</v>
      </c>
      <c r="E26" s="6">
        <v>6215</v>
      </c>
      <c r="F26" s="6">
        <v>5598</v>
      </c>
      <c r="G26" s="6">
        <v>3416</v>
      </c>
      <c r="H26" s="6">
        <v>3044</v>
      </c>
      <c r="I26" s="6">
        <v>2635</v>
      </c>
      <c r="J26" s="6">
        <v>2384</v>
      </c>
      <c r="K26" s="6">
        <v>37010</v>
      </c>
      <c r="L26" s="5">
        <f t="shared" si="3"/>
        <v>39699</v>
      </c>
      <c r="M26" s="7">
        <v>374</v>
      </c>
      <c r="N26" s="7">
        <v>109</v>
      </c>
      <c r="O26" s="6">
        <v>39216</v>
      </c>
      <c r="P26" s="6">
        <v>16219</v>
      </c>
      <c r="Q26" s="6">
        <v>5419</v>
      </c>
      <c r="R26" s="6">
        <v>1546</v>
      </c>
      <c r="S26" s="6">
        <v>43731</v>
      </c>
      <c r="T26" s="6">
        <v>36065</v>
      </c>
      <c r="U26" s="6">
        <v>26</v>
      </c>
      <c r="V26" s="6">
        <v>24</v>
      </c>
      <c r="W26" s="6">
        <v>5961</v>
      </c>
    </row>
    <row r="27" spans="1:23" ht="14.25" customHeight="1" x14ac:dyDescent="0.3">
      <c r="A27" s="4" t="s">
        <v>25</v>
      </c>
      <c r="B27" s="5">
        <f t="shared" si="2"/>
        <v>25380</v>
      </c>
      <c r="C27" s="6">
        <v>12086</v>
      </c>
      <c r="D27" s="6">
        <v>11058</v>
      </c>
      <c r="E27" s="6">
        <v>1162</v>
      </c>
      <c r="F27" s="6">
        <v>1074</v>
      </c>
      <c r="G27" s="6">
        <v>529</v>
      </c>
      <c r="H27" s="6">
        <v>467</v>
      </c>
      <c r="I27" s="6">
        <v>259</v>
      </c>
      <c r="J27" s="6">
        <v>226</v>
      </c>
      <c r="K27" s="6">
        <v>14574</v>
      </c>
      <c r="L27" s="5">
        <f t="shared" si="3"/>
        <v>10896</v>
      </c>
      <c r="M27" s="7">
        <v>47</v>
      </c>
      <c r="N27" s="7">
        <v>61</v>
      </c>
      <c r="O27" s="6">
        <v>10788</v>
      </c>
      <c r="P27" s="6">
        <v>4578</v>
      </c>
      <c r="Q27" s="6">
        <v>4595</v>
      </c>
      <c r="R27" s="7">
        <v>695</v>
      </c>
      <c r="S27" s="6">
        <v>8948</v>
      </c>
      <c r="T27" s="6">
        <v>7953</v>
      </c>
      <c r="U27" s="6">
        <v>28</v>
      </c>
      <c r="V27" s="6">
        <v>25</v>
      </c>
      <c r="W27" s="6">
        <v>1227</v>
      </c>
    </row>
    <row r="28" spans="1:23" ht="14.25" customHeight="1" x14ac:dyDescent="0.3">
      <c r="A28" s="4" t="s">
        <v>26</v>
      </c>
      <c r="B28" s="5">
        <f t="shared" si="2"/>
        <v>27992</v>
      </c>
      <c r="C28" s="6">
        <v>14351</v>
      </c>
      <c r="D28" s="6">
        <v>12527</v>
      </c>
      <c r="E28" s="6">
        <v>575</v>
      </c>
      <c r="F28" s="6">
        <v>539</v>
      </c>
      <c r="G28" s="7">
        <v>259</v>
      </c>
      <c r="H28" s="7">
        <v>234</v>
      </c>
      <c r="I28" s="7">
        <v>237</v>
      </c>
      <c r="J28" s="7">
        <v>238</v>
      </c>
      <c r="K28" s="6">
        <v>27694</v>
      </c>
      <c r="L28" s="5">
        <f t="shared" si="3"/>
        <v>12842</v>
      </c>
      <c r="M28" s="7">
        <v>58</v>
      </c>
      <c r="N28" s="7">
        <v>49</v>
      </c>
      <c r="O28" s="6">
        <v>12735</v>
      </c>
      <c r="P28" s="6">
        <v>5828</v>
      </c>
      <c r="Q28" s="6">
        <v>1587</v>
      </c>
      <c r="R28" s="6">
        <v>4474</v>
      </c>
      <c r="S28" s="6">
        <v>12342</v>
      </c>
      <c r="T28" s="6">
        <v>9446</v>
      </c>
      <c r="U28" s="6">
        <v>27</v>
      </c>
      <c r="V28" s="6">
        <v>24</v>
      </c>
      <c r="W28" s="6">
        <v>5229</v>
      </c>
    </row>
    <row r="29" spans="1:23" ht="31.5" customHeight="1" x14ac:dyDescent="0.3">
      <c r="A29" s="4" t="s">
        <v>27</v>
      </c>
      <c r="B29" s="5">
        <f t="shared" si="2"/>
        <v>27722</v>
      </c>
      <c r="C29" s="8">
        <v>13410</v>
      </c>
      <c r="D29" s="8">
        <v>12009</v>
      </c>
      <c r="E29" s="6">
        <v>1198</v>
      </c>
      <c r="F29" s="6">
        <v>1105</v>
      </c>
      <c r="G29" s="7">
        <v>521</v>
      </c>
      <c r="H29" s="7">
        <v>477</v>
      </c>
      <c r="I29" s="7">
        <v>527</v>
      </c>
      <c r="J29" s="7">
        <v>440</v>
      </c>
      <c r="K29" s="6">
        <v>10115</v>
      </c>
      <c r="L29" s="5">
        <f t="shared" si="3"/>
        <v>13050</v>
      </c>
      <c r="M29" s="7">
        <v>31</v>
      </c>
      <c r="N29" s="7">
        <v>45</v>
      </c>
      <c r="O29" s="8">
        <v>12974</v>
      </c>
      <c r="P29" s="8">
        <v>5177</v>
      </c>
      <c r="Q29" s="6">
        <v>1036</v>
      </c>
      <c r="R29" s="7">
        <v>244</v>
      </c>
      <c r="S29" s="8">
        <v>12126</v>
      </c>
      <c r="T29" s="8">
        <v>9434</v>
      </c>
      <c r="U29" s="6">
        <v>28</v>
      </c>
      <c r="V29" s="8">
        <v>25.16</v>
      </c>
      <c r="W29" s="7">
        <v>935</v>
      </c>
    </row>
    <row r="30" spans="1:23" ht="14.25" customHeight="1" x14ac:dyDescent="0.3">
      <c r="A30" s="4" t="s">
        <v>28</v>
      </c>
      <c r="B30" s="5">
        <f t="shared" si="2"/>
        <v>15354</v>
      </c>
      <c r="C30" s="6">
        <v>5097</v>
      </c>
      <c r="D30" s="6">
        <v>4912</v>
      </c>
      <c r="E30" s="6">
        <v>2818</v>
      </c>
      <c r="F30" s="6">
        <v>2527</v>
      </c>
      <c r="G30" s="6">
        <v>792</v>
      </c>
      <c r="H30" s="6">
        <v>682</v>
      </c>
      <c r="I30" s="6">
        <v>885</v>
      </c>
      <c r="J30" s="6">
        <v>826</v>
      </c>
      <c r="K30" s="6">
        <v>5430</v>
      </c>
      <c r="L30" s="5">
        <f t="shared" si="3"/>
        <v>6124</v>
      </c>
      <c r="M30" s="7">
        <v>17</v>
      </c>
      <c r="N30" s="7">
        <v>40</v>
      </c>
      <c r="O30" s="6">
        <v>6067</v>
      </c>
      <c r="P30" s="6">
        <v>2800</v>
      </c>
      <c r="Q30" s="6">
        <v>1568</v>
      </c>
      <c r="R30" s="7">
        <v>42</v>
      </c>
      <c r="S30" s="6">
        <v>6600</v>
      </c>
      <c r="T30" s="6">
        <v>5342</v>
      </c>
      <c r="U30" s="6">
        <v>29</v>
      </c>
      <c r="V30" s="6">
        <v>26</v>
      </c>
      <c r="W30" s="7">
        <v>151</v>
      </c>
    </row>
    <row r="31" spans="1:23" ht="14.25" customHeight="1" x14ac:dyDescent="0.3">
      <c r="A31" s="4" t="s">
        <v>29</v>
      </c>
      <c r="B31" s="5">
        <f t="shared" si="2"/>
        <v>12849</v>
      </c>
      <c r="C31" s="6">
        <v>6177</v>
      </c>
      <c r="D31" s="6">
        <v>5734</v>
      </c>
      <c r="E31" s="6">
        <v>518</v>
      </c>
      <c r="F31" s="6">
        <v>420</v>
      </c>
      <c r="G31" s="7">
        <v>210</v>
      </c>
      <c r="H31" s="7">
        <v>172</v>
      </c>
      <c r="I31" s="7">
        <v>196</v>
      </c>
      <c r="J31" s="7">
        <v>185</v>
      </c>
      <c r="K31" s="6">
        <v>7111</v>
      </c>
      <c r="L31" s="5">
        <f t="shared" si="3"/>
        <v>5545</v>
      </c>
      <c r="M31" s="7">
        <v>25</v>
      </c>
      <c r="N31" s="7">
        <v>16</v>
      </c>
      <c r="O31" s="6">
        <v>5504</v>
      </c>
      <c r="P31" s="6">
        <v>1923</v>
      </c>
      <c r="Q31" s="6">
        <v>916</v>
      </c>
      <c r="R31" s="7">
        <v>137</v>
      </c>
      <c r="S31" s="6">
        <v>5703</v>
      </c>
      <c r="T31" s="6">
        <v>4740</v>
      </c>
      <c r="U31" s="6">
        <v>26</v>
      </c>
      <c r="V31" s="6">
        <v>23</v>
      </c>
      <c r="W31" s="7">
        <v>238</v>
      </c>
    </row>
    <row r="32" spans="1:23" ht="14.25" customHeight="1" x14ac:dyDescent="0.3">
      <c r="A32" s="4" t="s">
        <v>30</v>
      </c>
      <c r="B32" s="5">
        <f t="shared" si="2"/>
        <v>83885</v>
      </c>
      <c r="C32" s="6">
        <v>35130</v>
      </c>
      <c r="D32" s="6">
        <v>33248</v>
      </c>
      <c r="E32" s="6">
        <v>7590</v>
      </c>
      <c r="F32" s="6">
        <v>7917</v>
      </c>
      <c r="G32" s="6">
        <v>3185</v>
      </c>
      <c r="H32" s="6">
        <v>2924</v>
      </c>
      <c r="I32" s="6">
        <v>2334</v>
      </c>
      <c r="J32" s="6">
        <v>2056</v>
      </c>
      <c r="K32" s="6">
        <v>4585</v>
      </c>
      <c r="L32" s="5">
        <f t="shared" si="3"/>
        <v>36886</v>
      </c>
      <c r="M32" s="7">
        <v>136</v>
      </c>
      <c r="N32" s="7">
        <v>213</v>
      </c>
      <c r="O32" s="6">
        <v>36537</v>
      </c>
      <c r="P32" s="6">
        <v>16520</v>
      </c>
      <c r="Q32" s="6">
        <v>3587</v>
      </c>
      <c r="R32" s="7">
        <v>229</v>
      </c>
      <c r="S32" s="6">
        <v>39154</v>
      </c>
      <c r="T32" s="6">
        <v>31153</v>
      </c>
      <c r="U32" s="6">
        <v>30</v>
      </c>
      <c r="V32" s="6">
        <v>28</v>
      </c>
      <c r="W32" s="7">
        <v>151</v>
      </c>
    </row>
    <row r="33" spans="1:23" ht="14.25" customHeight="1" x14ac:dyDescent="0.3">
      <c r="A33" s="4" t="s">
        <v>31</v>
      </c>
      <c r="B33" s="5">
        <f t="shared" si="2"/>
        <v>18111</v>
      </c>
      <c r="C33" s="6">
        <v>9355</v>
      </c>
      <c r="D33" s="6">
        <v>7905</v>
      </c>
      <c r="E33" s="6">
        <v>452</v>
      </c>
      <c r="F33" s="6">
        <v>399</v>
      </c>
      <c r="G33" s="6">
        <v>202</v>
      </c>
      <c r="H33" s="6">
        <v>167</v>
      </c>
      <c r="I33" s="6">
        <v>250</v>
      </c>
      <c r="J33" s="6">
        <v>232</v>
      </c>
      <c r="K33" s="6">
        <v>7250</v>
      </c>
      <c r="L33" s="5">
        <f t="shared" si="3"/>
        <v>8346</v>
      </c>
      <c r="M33" s="7">
        <v>13</v>
      </c>
      <c r="N33" s="7">
        <v>32</v>
      </c>
      <c r="O33" s="6">
        <v>8301</v>
      </c>
      <c r="P33" s="6">
        <v>3705</v>
      </c>
      <c r="Q33" s="6">
        <v>1176</v>
      </c>
      <c r="R33" s="7">
        <v>367</v>
      </c>
      <c r="S33" s="6">
        <v>7518</v>
      </c>
      <c r="T33" s="6">
        <v>6441</v>
      </c>
      <c r="U33" s="6">
        <v>26</v>
      </c>
      <c r="V33" s="6">
        <v>23</v>
      </c>
      <c r="W33" s="7">
        <v>672</v>
      </c>
    </row>
    <row r="34" spans="1:23" ht="14.25" customHeight="1" x14ac:dyDescent="0.3">
      <c r="A34" s="4" t="s">
        <v>32</v>
      </c>
      <c r="B34" s="5">
        <f t="shared" si="2"/>
        <v>21173</v>
      </c>
      <c r="C34" s="6">
        <v>8643</v>
      </c>
      <c r="D34" s="6">
        <v>8262</v>
      </c>
      <c r="E34" s="6">
        <v>2079</v>
      </c>
      <c r="F34" s="6">
        <v>2189</v>
      </c>
      <c r="G34" s="6">
        <v>945</v>
      </c>
      <c r="H34" s="6">
        <v>943</v>
      </c>
      <c r="I34" s="7">
        <v>596</v>
      </c>
      <c r="J34" s="7">
        <v>594</v>
      </c>
      <c r="K34" s="6">
        <v>3772</v>
      </c>
      <c r="L34" s="5">
        <f t="shared" si="3"/>
        <v>9908</v>
      </c>
      <c r="M34" s="7">
        <v>23</v>
      </c>
      <c r="N34" s="7">
        <v>38</v>
      </c>
      <c r="O34" s="6">
        <v>9847</v>
      </c>
      <c r="P34" s="6">
        <v>4376</v>
      </c>
      <c r="Q34" s="6">
        <v>3432</v>
      </c>
      <c r="R34" s="7">
        <v>119</v>
      </c>
      <c r="S34" s="6">
        <v>9574</v>
      </c>
      <c r="T34" s="6">
        <v>7725</v>
      </c>
      <c r="U34" s="6">
        <v>28</v>
      </c>
      <c r="V34" s="6">
        <v>26</v>
      </c>
      <c r="W34" s="7">
        <v>78</v>
      </c>
    </row>
    <row r="35" spans="1:23" ht="14.25" customHeight="1" x14ac:dyDescent="0.3">
      <c r="A35" s="4" t="s">
        <v>33</v>
      </c>
      <c r="B35" s="5">
        <f t="shared" si="2"/>
        <v>36547</v>
      </c>
      <c r="C35" s="6">
        <v>9618</v>
      </c>
      <c r="D35" s="6">
        <v>9288</v>
      </c>
      <c r="E35" s="6">
        <v>8936</v>
      </c>
      <c r="F35" s="6">
        <v>8705</v>
      </c>
      <c r="G35" s="6">
        <v>2421</v>
      </c>
      <c r="H35" s="6">
        <v>2299</v>
      </c>
      <c r="I35" s="6">
        <v>2913</v>
      </c>
      <c r="J35" s="6">
        <v>2589</v>
      </c>
      <c r="K35" s="6">
        <v>8752</v>
      </c>
      <c r="L35" s="5">
        <f t="shared" si="3"/>
        <v>13503</v>
      </c>
      <c r="M35" s="6">
        <v>385</v>
      </c>
      <c r="N35" s="7">
        <v>60</v>
      </c>
      <c r="O35" s="6">
        <v>13058</v>
      </c>
      <c r="P35" s="6">
        <v>5725</v>
      </c>
      <c r="Q35" s="6">
        <v>4527</v>
      </c>
      <c r="R35" s="7">
        <v>265</v>
      </c>
      <c r="S35" s="6">
        <v>18000</v>
      </c>
      <c r="T35" s="6">
        <v>15680</v>
      </c>
      <c r="U35" s="6">
        <v>33</v>
      </c>
      <c r="V35" s="6">
        <v>31</v>
      </c>
      <c r="W35" s="7">
        <v>531</v>
      </c>
    </row>
    <row r="36" spans="1:23" ht="14.25" customHeight="1" x14ac:dyDescent="0.3">
      <c r="A36" s="4" t="s">
        <v>34</v>
      </c>
      <c r="B36" s="5">
        <f t="shared" si="2"/>
        <v>13530</v>
      </c>
      <c r="C36" s="6">
        <v>5222</v>
      </c>
      <c r="D36" s="6">
        <v>4987</v>
      </c>
      <c r="E36" s="6">
        <v>1702</v>
      </c>
      <c r="F36" s="6">
        <v>1619</v>
      </c>
      <c r="G36" s="6">
        <v>773</v>
      </c>
      <c r="H36" s="6">
        <v>701</v>
      </c>
      <c r="I36" s="7">
        <v>555</v>
      </c>
      <c r="J36" s="7">
        <v>521</v>
      </c>
      <c r="K36" s="6">
        <v>694</v>
      </c>
      <c r="L36" s="5">
        <f t="shared" si="3"/>
        <v>3063</v>
      </c>
      <c r="M36" s="7">
        <v>39</v>
      </c>
      <c r="N36" s="7">
        <v>49</v>
      </c>
      <c r="O36" s="6">
        <v>2975</v>
      </c>
      <c r="P36" s="6">
        <v>1091</v>
      </c>
      <c r="Q36" s="6">
        <v>1333</v>
      </c>
      <c r="R36" s="7">
        <v>8</v>
      </c>
      <c r="S36" s="6">
        <v>4500</v>
      </c>
      <c r="T36" s="6">
        <v>4030</v>
      </c>
      <c r="U36" s="6">
        <v>26</v>
      </c>
      <c r="V36" s="6">
        <v>23</v>
      </c>
      <c r="W36" s="7">
        <v>60</v>
      </c>
    </row>
    <row r="37" spans="1:23" ht="14.25" customHeight="1" x14ac:dyDescent="0.3">
      <c r="A37" s="4" t="s">
        <v>35</v>
      </c>
      <c r="B37" s="5">
        <f t="shared" si="2"/>
        <v>11347</v>
      </c>
      <c r="C37" s="6">
        <v>3279</v>
      </c>
      <c r="D37" s="6">
        <v>3024</v>
      </c>
      <c r="E37" s="6">
        <v>2411</v>
      </c>
      <c r="F37" s="6">
        <v>2633</v>
      </c>
      <c r="G37" s="6">
        <v>841</v>
      </c>
      <c r="H37" s="6">
        <v>802</v>
      </c>
      <c r="I37" s="6">
        <v>1186</v>
      </c>
      <c r="J37" s="6">
        <v>1182</v>
      </c>
      <c r="K37" s="6">
        <v>1325</v>
      </c>
      <c r="L37" s="5">
        <f t="shared" si="3"/>
        <v>2505</v>
      </c>
      <c r="M37" s="7">
        <v>76</v>
      </c>
      <c r="N37" s="7">
        <v>103</v>
      </c>
      <c r="O37" s="6">
        <v>2326</v>
      </c>
      <c r="P37" s="7">
        <v>821</v>
      </c>
      <c r="Q37" s="6">
        <v>1202</v>
      </c>
      <c r="R37" s="7">
        <v>11</v>
      </c>
      <c r="S37" s="6">
        <v>3931</v>
      </c>
      <c r="T37" s="6">
        <v>3724</v>
      </c>
      <c r="U37" s="6">
        <v>25.12</v>
      </c>
      <c r="V37" s="6">
        <v>22.55</v>
      </c>
      <c r="W37" s="7">
        <v>56</v>
      </c>
    </row>
    <row r="38" spans="1:23" ht="14.25" customHeight="1" x14ac:dyDescent="0.3">
      <c r="A38" s="4" t="s">
        <v>36</v>
      </c>
      <c r="B38" s="5">
        <f t="shared" si="2"/>
        <v>10703</v>
      </c>
      <c r="C38" s="6">
        <v>5036</v>
      </c>
      <c r="D38" s="6">
        <v>4355</v>
      </c>
      <c r="E38" s="6">
        <v>667</v>
      </c>
      <c r="F38" s="7">
        <v>645</v>
      </c>
      <c r="G38" s="7">
        <v>323</v>
      </c>
      <c r="H38" s="7">
        <v>347</v>
      </c>
      <c r="I38" s="7">
        <v>307</v>
      </c>
      <c r="J38" s="7">
        <v>279</v>
      </c>
      <c r="K38" s="6">
        <v>5742</v>
      </c>
      <c r="L38" s="5">
        <f t="shared" si="3"/>
        <v>6085</v>
      </c>
      <c r="M38" s="7">
        <v>19</v>
      </c>
      <c r="N38" s="7">
        <v>20</v>
      </c>
      <c r="O38" s="6">
        <v>6046</v>
      </c>
      <c r="P38" s="6">
        <v>2160</v>
      </c>
      <c r="Q38" s="6">
        <v>1826</v>
      </c>
      <c r="R38" s="7">
        <v>35</v>
      </c>
      <c r="S38" s="6">
        <v>4595</v>
      </c>
      <c r="T38" s="6">
        <v>3799</v>
      </c>
      <c r="U38" s="6">
        <v>27</v>
      </c>
      <c r="V38" s="6">
        <v>24</v>
      </c>
      <c r="W38" s="7">
        <v>201</v>
      </c>
    </row>
    <row r="39" spans="1:23" ht="14.25" customHeight="1" x14ac:dyDescent="0.3">
      <c r="A39" s="4" t="s">
        <v>37</v>
      </c>
      <c r="B39" s="5">
        <f t="shared" si="2"/>
        <v>16219</v>
      </c>
      <c r="C39" s="6">
        <v>5542</v>
      </c>
      <c r="D39" s="6">
        <v>4946</v>
      </c>
      <c r="E39" s="6">
        <v>2749</v>
      </c>
      <c r="F39" s="6">
        <v>2982</v>
      </c>
      <c r="G39" s="6">
        <v>1290</v>
      </c>
      <c r="H39" s="6">
        <v>1123</v>
      </c>
      <c r="I39" s="6">
        <v>1325</v>
      </c>
      <c r="J39" s="6">
        <v>1267</v>
      </c>
      <c r="K39" s="6">
        <v>2855</v>
      </c>
      <c r="L39" s="5">
        <f t="shared" si="3"/>
        <v>4178</v>
      </c>
      <c r="M39" s="7">
        <v>100</v>
      </c>
      <c r="N39" s="7">
        <v>101</v>
      </c>
      <c r="O39" s="6">
        <v>3977</v>
      </c>
      <c r="P39" s="6">
        <v>1505</v>
      </c>
      <c r="Q39" s="6">
        <v>1616</v>
      </c>
      <c r="R39" s="7">
        <v>12</v>
      </c>
      <c r="S39" s="6">
        <v>5892</v>
      </c>
      <c r="T39" s="6">
        <v>5107</v>
      </c>
      <c r="U39" s="6">
        <v>25</v>
      </c>
      <c r="V39" s="6">
        <v>22</v>
      </c>
      <c r="W39" s="7">
        <v>370</v>
      </c>
    </row>
    <row r="40" spans="1:23" ht="14.25" customHeight="1" x14ac:dyDescent="0.3">
      <c r="A40" s="4" t="s">
        <v>38</v>
      </c>
      <c r="B40" s="5">
        <f t="shared" si="2"/>
        <v>23937</v>
      </c>
      <c r="C40" s="8">
        <v>9853</v>
      </c>
      <c r="D40" s="8">
        <v>9121</v>
      </c>
      <c r="E40" s="8">
        <v>2517</v>
      </c>
      <c r="F40" s="8">
        <v>2446</v>
      </c>
      <c r="G40" s="8">
        <v>1434</v>
      </c>
      <c r="H40" s="8">
        <v>1348</v>
      </c>
      <c r="I40" s="8">
        <v>898</v>
      </c>
      <c r="J40" s="8">
        <v>923</v>
      </c>
      <c r="K40" s="8">
        <v>6020</v>
      </c>
      <c r="L40" s="5">
        <f t="shared" si="3"/>
        <v>6970</v>
      </c>
      <c r="M40" s="9">
        <v>164</v>
      </c>
      <c r="N40" s="7">
        <v>31</v>
      </c>
      <c r="O40" s="8">
        <v>6775</v>
      </c>
      <c r="P40" s="8">
        <v>2610</v>
      </c>
      <c r="Q40" s="8">
        <v>1976</v>
      </c>
      <c r="R40" s="9">
        <v>70</v>
      </c>
      <c r="S40" s="8">
        <v>11940</v>
      </c>
      <c r="T40" s="8">
        <v>10163</v>
      </c>
      <c r="U40" s="6">
        <v>28</v>
      </c>
      <c r="V40" s="8">
        <v>25.28</v>
      </c>
      <c r="W40" s="8">
        <v>1155</v>
      </c>
    </row>
    <row r="41" spans="1:23" ht="14.25" customHeight="1" x14ac:dyDescent="0.3">
      <c r="A41" s="4" t="s">
        <v>39</v>
      </c>
      <c r="B41" s="5">
        <f t="shared" si="2"/>
        <v>28004</v>
      </c>
      <c r="C41" s="6">
        <v>10001</v>
      </c>
      <c r="D41" s="6">
        <v>9430</v>
      </c>
      <c r="E41" s="6">
        <v>4148</v>
      </c>
      <c r="F41" s="6">
        <v>4425</v>
      </c>
      <c r="G41" s="6">
        <v>917</v>
      </c>
      <c r="H41" s="6">
        <v>835</v>
      </c>
      <c r="I41" s="7">
        <v>713</v>
      </c>
      <c r="J41" s="7">
        <v>711</v>
      </c>
      <c r="K41" s="6">
        <v>4604</v>
      </c>
      <c r="L41" s="5">
        <f t="shared" si="3"/>
        <v>12127</v>
      </c>
      <c r="M41" s="7">
        <v>204</v>
      </c>
      <c r="N41" s="7">
        <v>42</v>
      </c>
      <c r="O41" s="6">
        <v>11881</v>
      </c>
      <c r="P41" s="6">
        <v>5344</v>
      </c>
      <c r="Q41" s="6">
        <v>2667</v>
      </c>
      <c r="R41" s="7">
        <v>43</v>
      </c>
      <c r="S41" s="6">
        <v>13753</v>
      </c>
      <c r="T41" s="6">
        <v>10997</v>
      </c>
      <c r="U41" s="6">
        <v>31</v>
      </c>
      <c r="V41" s="6">
        <v>29</v>
      </c>
      <c r="W41" s="7">
        <v>94</v>
      </c>
    </row>
    <row r="42" spans="1:23" ht="14.25" customHeight="1" x14ac:dyDescent="0.3">
      <c r="A42" s="4" t="s">
        <v>40</v>
      </c>
      <c r="B42" s="5">
        <f t="shared" si="2"/>
        <v>30618</v>
      </c>
      <c r="C42" s="6">
        <v>15393</v>
      </c>
      <c r="D42" s="6">
        <v>13495</v>
      </c>
      <c r="E42" s="6">
        <v>883</v>
      </c>
      <c r="F42" s="6">
        <v>847</v>
      </c>
      <c r="G42" s="6">
        <v>499</v>
      </c>
      <c r="H42" s="6">
        <v>441</v>
      </c>
      <c r="I42" s="7">
        <v>264</v>
      </c>
      <c r="J42" s="7">
        <v>262</v>
      </c>
      <c r="K42" s="6">
        <v>19135</v>
      </c>
      <c r="L42" s="5">
        <f t="shared" si="3"/>
        <v>13455</v>
      </c>
      <c r="M42" s="7">
        <v>231</v>
      </c>
      <c r="N42" s="7">
        <v>46</v>
      </c>
      <c r="O42" s="6">
        <v>13178</v>
      </c>
      <c r="P42" s="6">
        <v>5835</v>
      </c>
      <c r="Q42" s="6">
        <v>2037</v>
      </c>
      <c r="R42" s="6">
        <v>1161</v>
      </c>
      <c r="S42" s="6">
        <v>11858</v>
      </c>
      <c r="T42" s="6">
        <v>10389</v>
      </c>
      <c r="U42" s="6">
        <v>27</v>
      </c>
      <c r="V42" s="6">
        <v>24</v>
      </c>
      <c r="W42" s="6">
        <v>1093</v>
      </c>
    </row>
    <row r="43" spans="1:23" ht="14.25" customHeight="1" x14ac:dyDescent="0.3">
      <c r="A43" s="4" t="s">
        <v>41</v>
      </c>
      <c r="B43" s="5">
        <f t="shared" si="2"/>
        <v>62476</v>
      </c>
      <c r="C43" s="6">
        <v>29524</v>
      </c>
      <c r="D43" s="6">
        <v>26728</v>
      </c>
      <c r="E43" s="6">
        <v>3156</v>
      </c>
      <c r="F43" s="6">
        <v>3068</v>
      </c>
      <c r="G43" s="6">
        <v>1742</v>
      </c>
      <c r="H43" s="6">
        <v>1621</v>
      </c>
      <c r="I43" s="6">
        <v>1215</v>
      </c>
      <c r="J43" s="6">
        <v>1155</v>
      </c>
      <c r="K43" s="6">
        <v>53347</v>
      </c>
      <c r="L43" s="5">
        <f t="shared" si="3"/>
        <v>22189</v>
      </c>
      <c r="M43" s="7">
        <v>233</v>
      </c>
      <c r="N43" s="7">
        <v>173</v>
      </c>
      <c r="O43" s="6">
        <v>21783</v>
      </c>
      <c r="P43" s="6">
        <v>8824</v>
      </c>
      <c r="Q43" s="6">
        <v>7794</v>
      </c>
      <c r="R43" s="6">
        <v>2718</v>
      </c>
      <c r="S43" s="6">
        <v>22566</v>
      </c>
      <c r="T43" s="6">
        <v>19461</v>
      </c>
      <c r="U43" s="6">
        <v>28</v>
      </c>
      <c r="V43" s="6">
        <v>25</v>
      </c>
      <c r="W43" s="6">
        <v>6715</v>
      </c>
    </row>
    <row r="44" spans="1:23" ht="13.5" customHeight="1" x14ac:dyDescent="0.3">
      <c r="A44" s="4" t="s">
        <v>42</v>
      </c>
      <c r="B44" s="5">
        <f t="shared" si="2"/>
        <v>16376</v>
      </c>
      <c r="C44" s="6">
        <v>8082</v>
      </c>
      <c r="D44" s="6">
        <v>7275</v>
      </c>
      <c r="E44" s="6">
        <v>560</v>
      </c>
      <c r="F44" s="6">
        <v>459</v>
      </c>
      <c r="G44" s="6">
        <v>381</v>
      </c>
      <c r="H44" s="6">
        <v>340</v>
      </c>
      <c r="I44" s="6">
        <v>179</v>
      </c>
      <c r="J44" s="6">
        <v>119</v>
      </c>
      <c r="K44" s="6">
        <v>8915</v>
      </c>
      <c r="L44" s="5">
        <f t="shared" si="3"/>
        <v>6243</v>
      </c>
      <c r="M44" s="7">
        <v>22</v>
      </c>
      <c r="N44" s="7">
        <v>29</v>
      </c>
      <c r="O44" s="6">
        <v>6192</v>
      </c>
      <c r="P44" s="6">
        <v>2641</v>
      </c>
      <c r="Q44" s="6">
        <v>926</v>
      </c>
      <c r="R44" s="7">
        <v>722</v>
      </c>
      <c r="S44" s="6">
        <v>5711</v>
      </c>
      <c r="T44" s="6">
        <v>4925</v>
      </c>
      <c r="U44" s="6">
        <v>27</v>
      </c>
      <c r="V44" s="6">
        <v>24</v>
      </c>
      <c r="W44" s="7">
        <v>690</v>
      </c>
    </row>
    <row r="45" spans="1:23" ht="14.25" customHeight="1" x14ac:dyDescent="0.3">
      <c r="A45" s="4" t="s">
        <v>43</v>
      </c>
      <c r="B45" s="5">
        <f t="shared" si="2"/>
        <v>11898</v>
      </c>
      <c r="C45" s="6">
        <v>4626</v>
      </c>
      <c r="D45" s="6">
        <v>4196</v>
      </c>
      <c r="E45" s="6">
        <v>1656</v>
      </c>
      <c r="F45" s="6">
        <v>1420</v>
      </c>
      <c r="G45" s="6">
        <v>705</v>
      </c>
      <c r="H45" s="6">
        <v>672</v>
      </c>
      <c r="I45" s="6">
        <v>451</v>
      </c>
      <c r="J45" s="6">
        <v>421</v>
      </c>
      <c r="K45" s="6">
        <v>3221</v>
      </c>
      <c r="L45" s="5">
        <f t="shared" si="3"/>
        <v>4691</v>
      </c>
      <c r="M45" s="7">
        <v>14</v>
      </c>
      <c r="N45" s="7">
        <v>33</v>
      </c>
      <c r="O45" s="6">
        <v>4644</v>
      </c>
      <c r="P45" s="6">
        <v>1981</v>
      </c>
      <c r="Q45" s="6">
        <v>1976</v>
      </c>
      <c r="R45" s="7">
        <v>430</v>
      </c>
      <c r="S45" s="6">
        <v>5770</v>
      </c>
      <c r="T45" s="6">
        <v>4848</v>
      </c>
      <c r="U45" s="6">
        <v>29</v>
      </c>
      <c r="V45" s="6">
        <v>26</v>
      </c>
      <c r="W45" s="7">
        <v>516</v>
      </c>
    </row>
    <row r="46" spans="1:23" ht="14.25" customHeight="1" x14ac:dyDescent="0.3">
      <c r="A46" s="4" t="s">
        <v>44</v>
      </c>
      <c r="B46" s="5">
        <f t="shared" si="2"/>
        <v>22216</v>
      </c>
      <c r="C46" s="6">
        <v>11260</v>
      </c>
      <c r="D46" s="6">
        <v>9927</v>
      </c>
      <c r="E46" s="6">
        <v>526</v>
      </c>
      <c r="F46" s="6">
        <v>503</v>
      </c>
      <c r="G46" s="6">
        <v>242</v>
      </c>
      <c r="H46" s="7">
        <v>243</v>
      </c>
      <c r="I46" s="7">
        <v>278</v>
      </c>
      <c r="J46" s="7">
        <v>254</v>
      </c>
      <c r="K46" s="6">
        <v>8205</v>
      </c>
      <c r="L46" s="5">
        <f t="shared" si="3"/>
        <v>8668</v>
      </c>
      <c r="M46" s="7">
        <v>130</v>
      </c>
      <c r="N46" s="7">
        <v>29</v>
      </c>
      <c r="O46" s="6">
        <v>8509</v>
      </c>
      <c r="P46" s="6">
        <v>3492</v>
      </c>
      <c r="Q46" s="6">
        <v>1054</v>
      </c>
      <c r="R46" s="7">
        <v>418</v>
      </c>
      <c r="S46" s="6">
        <v>9589</v>
      </c>
      <c r="T46" s="6">
        <v>7596</v>
      </c>
      <c r="U46" s="6">
        <v>35</v>
      </c>
      <c r="V46" s="6">
        <v>32</v>
      </c>
      <c r="W46" s="7">
        <v>630</v>
      </c>
    </row>
    <row r="47" spans="1:23" ht="14.25" customHeight="1" x14ac:dyDescent="0.3">
      <c r="A47" s="4" t="s">
        <v>45</v>
      </c>
      <c r="B47" s="5">
        <f t="shared" si="2"/>
        <v>13465</v>
      </c>
      <c r="C47" s="8">
        <v>5924</v>
      </c>
      <c r="D47" s="8">
        <v>5536</v>
      </c>
      <c r="E47" s="8">
        <v>1004</v>
      </c>
      <c r="F47" s="8">
        <v>1001</v>
      </c>
      <c r="G47" s="8">
        <v>605</v>
      </c>
      <c r="H47" s="9">
        <v>571</v>
      </c>
      <c r="I47" s="9">
        <v>355</v>
      </c>
      <c r="J47" s="9">
        <v>384</v>
      </c>
      <c r="K47" s="8">
        <v>2833</v>
      </c>
      <c r="L47" s="5">
        <f t="shared" si="3"/>
        <v>6266</v>
      </c>
      <c r="M47" s="9">
        <v>237</v>
      </c>
      <c r="N47" s="7">
        <v>21</v>
      </c>
      <c r="O47" s="8">
        <v>6008</v>
      </c>
      <c r="P47" s="8">
        <v>2848</v>
      </c>
      <c r="Q47" s="8">
        <v>1695</v>
      </c>
      <c r="R47" s="9">
        <v>164</v>
      </c>
      <c r="S47" s="8">
        <v>6857</v>
      </c>
      <c r="T47" s="8">
        <v>6051</v>
      </c>
      <c r="U47" s="8">
        <v>26.34</v>
      </c>
      <c r="V47" s="8">
        <v>23.85</v>
      </c>
      <c r="W47" s="9">
        <v>143</v>
      </c>
    </row>
    <row r="48" spans="1:23" ht="14.25" customHeight="1" x14ac:dyDescent="0.3">
      <c r="A48" s="4" t="s">
        <v>46</v>
      </c>
      <c r="B48" s="5">
        <f t="shared" si="2"/>
        <v>16142</v>
      </c>
      <c r="C48" s="6">
        <v>7620</v>
      </c>
      <c r="D48" s="6">
        <v>7123</v>
      </c>
      <c r="E48" s="6">
        <v>741</v>
      </c>
      <c r="F48" s="7">
        <v>658</v>
      </c>
      <c r="G48" s="7">
        <v>387</v>
      </c>
      <c r="H48" s="7">
        <v>346</v>
      </c>
      <c r="I48" s="7">
        <v>313</v>
      </c>
      <c r="J48" s="7">
        <v>262</v>
      </c>
      <c r="K48" s="6">
        <v>6943</v>
      </c>
      <c r="L48" s="5">
        <f t="shared" si="3"/>
        <v>6467</v>
      </c>
      <c r="M48" s="7">
        <v>23</v>
      </c>
      <c r="N48" s="7">
        <v>40</v>
      </c>
      <c r="O48" s="6">
        <v>6404</v>
      </c>
      <c r="P48" s="6">
        <v>2540</v>
      </c>
      <c r="Q48" s="6">
        <v>2670</v>
      </c>
      <c r="R48" s="7">
        <v>252</v>
      </c>
      <c r="S48" s="6">
        <v>6529</v>
      </c>
      <c r="T48" s="6">
        <v>5667</v>
      </c>
      <c r="U48" s="6">
        <v>27</v>
      </c>
      <c r="V48" s="6">
        <v>24</v>
      </c>
      <c r="W48" s="6">
        <v>1480</v>
      </c>
    </row>
    <row r="49" spans="1:23" ht="14.25" customHeight="1" x14ac:dyDescent="0.3">
      <c r="A49" s="4" t="s">
        <v>47</v>
      </c>
      <c r="B49" s="5">
        <f t="shared" si="2"/>
        <v>26483</v>
      </c>
      <c r="C49" s="6">
        <v>10702</v>
      </c>
      <c r="D49" s="6">
        <v>10051</v>
      </c>
      <c r="E49" s="6">
        <v>2900</v>
      </c>
      <c r="F49" s="6">
        <v>2830</v>
      </c>
      <c r="G49" s="6">
        <v>1609</v>
      </c>
      <c r="H49" s="6">
        <v>1548</v>
      </c>
      <c r="I49" s="6">
        <v>718</v>
      </c>
      <c r="J49" s="6">
        <v>646</v>
      </c>
      <c r="K49" s="6">
        <v>5574</v>
      </c>
      <c r="L49" s="5">
        <f t="shared" si="3"/>
        <v>14546</v>
      </c>
      <c r="M49" s="7">
        <v>115</v>
      </c>
      <c r="N49" s="7">
        <v>47</v>
      </c>
      <c r="O49" s="6">
        <v>14384</v>
      </c>
      <c r="P49" s="6">
        <v>6787</v>
      </c>
      <c r="Q49" s="6">
        <v>7609</v>
      </c>
      <c r="R49" s="7">
        <v>375</v>
      </c>
      <c r="S49" s="6">
        <v>11448</v>
      </c>
      <c r="T49" s="8">
        <v>10315</v>
      </c>
      <c r="U49" s="6">
        <v>27</v>
      </c>
      <c r="V49" s="6">
        <v>25</v>
      </c>
      <c r="W49" s="7">
        <v>281</v>
      </c>
    </row>
    <row r="50" spans="1:23" ht="14.25" customHeight="1" x14ac:dyDescent="0.3">
      <c r="A50" s="4" t="s">
        <v>48</v>
      </c>
      <c r="B50" s="5">
        <f t="shared" si="2"/>
        <v>19716</v>
      </c>
      <c r="C50" s="6">
        <v>8063</v>
      </c>
      <c r="D50" s="6">
        <v>7502</v>
      </c>
      <c r="E50" s="6">
        <v>2154</v>
      </c>
      <c r="F50" s="6">
        <v>1997</v>
      </c>
      <c r="G50" s="6">
        <v>1536</v>
      </c>
      <c r="H50" s="6">
        <v>1392</v>
      </c>
      <c r="I50" s="6">
        <v>588</v>
      </c>
      <c r="J50" s="6">
        <v>551</v>
      </c>
      <c r="K50" s="6">
        <v>5657</v>
      </c>
      <c r="L50" s="5">
        <f t="shared" si="3"/>
        <v>12792</v>
      </c>
      <c r="M50" s="6">
        <v>435</v>
      </c>
      <c r="N50" s="7">
        <v>151</v>
      </c>
      <c r="O50" s="6">
        <v>12206</v>
      </c>
      <c r="P50" s="6">
        <v>5981</v>
      </c>
      <c r="Q50" s="6">
        <v>6983</v>
      </c>
      <c r="R50" s="7">
        <v>265</v>
      </c>
      <c r="S50" s="6">
        <v>9448</v>
      </c>
      <c r="T50" s="6">
        <v>8614</v>
      </c>
      <c r="U50" s="6">
        <v>29</v>
      </c>
      <c r="V50" s="6">
        <v>26</v>
      </c>
      <c r="W50" s="7">
        <v>249</v>
      </c>
    </row>
    <row r="51" spans="1:23" ht="14.25" customHeight="1" x14ac:dyDescent="0.3">
      <c r="A51" s="4" t="s">
        <v>49</v>
      </c>
      <c r="B51" s="5">
        <f t="shared" si="2"/>
        <v>18687</v>
      </c>
      <c r="C51" s="6">
        <v>8736</v>
      </c>
      <c r="D51" s="6">
        <v>7935</v>
      </c>
      <c r="E51" s="6">
        <v>1018</v>
      </c>
      <c r="F51" s="6">
        <v>998</v>
      </c>
      <c r="G51" s="6">
        <v>462</v>
      </c>
      <c r="H51" s="6">
        <v>446</v>
      </c>
      <c r="I51" s="7">
        <v>373</v>
      </c>
      <c r="J51" s="7">
        <v>402</v>
      </c>
      <c r="K51" s="6">
        <v>10297</v>
      </c>
      <c r="L51" s="5">
        <f t="shared" si="3"/>
        <v>7138</v>
      </c>
      <c r="M51" s="7">
        <v>40</v>
      </c>
      <c r="N51" s="7">
        <v>84</v>
      </c>
      <c r="O51" s="6">
        <v>7014</v>
      </c>
      <c r="P51" s="6">
        <v>2661</v>
      </c>
      <c r="Q51" s="6">
        <v>1062</v>
      </c>
      <c r="R51" s="7">
        <v>114</v>
      </c>
      <c r="S51" s="6">
        <v>8398</v>
      </c>
      <c r="T51" s="6">
        <v>6339</v>
      </c>
      <c r="U51" s="6">
        <v>27</v>
      </c>
      <c r="V51" s="6">
        <v>24</v>
      </c>
      <c r="W51" s="7">
        <v>871</v>
      </c>
    </row>
    <row r="52" spans="1:23" ht="14.25" customHeight="1" x14ac:dyDescent="0.3">
      <c r="A52" s="4" t="s">
        <v>50</v>
      </c>
      <c r="B52" s="5">
        <f t="shared" si="2"/>
        <v>12840</v>
      </c>
      <c r="C52" s="6">
        <v>5733</v>
      </c>
      <c r="D52" s="6">
        <v>5288</v>
      </c>
      <c r="E52" s="6">
        <v>912</v>
      </c>
      <c r="F52" s="6">
        <v>907</v>
      </c>
      <c r="G52" s="7">
        <v>405</v>
      </c>
      <c r="H52" s="7">
        <v>384</v>
      </c>
      <c r="I52" s="7">
        <v>251</v>
      </c>
      <c r="J52" s="7">
        <v>281</v>
      </c>
      <c r="K52" s="6">
        <v>3526</v>
      </c>
      <c r="L52" s="5">
        <f t="shared" si="3"/>
        <v>4933</v>
      </c>
      <c r="M52" s="7">
        <v>94</v>
      </c>
      <c r="N52" s="7">
        <v>68</v>
      </c>
      <c r="O52" s="6">
        <v>4771</v>
      </c>
      <c r="P52" s="6">
        <v>2091</v>
      </c>
      <c r="Q52" s="6">
        <v>1831</v>
      </c>
      <c r="R52" s="7">
        <v>311</v>
      </c>
      <c r="S52" s="6">
        <v>5387</v>
      </c>
      <c r="T52" s="6">
        <v>4911</v>
      </c>
      <c r="U52" s="6">
        <v>24</v>
      </c>
      <c r="V52" s="6">
        <v>22</v>
      </c>
      <c r="W52" s="7">
        <v>687</v>
      </c>
    </row>
    <row r="53" spans="1:23" ht="14.25" customHeight="1" x14ac:dyDescent="0.3">
      <c r="A53" s="4" t="s">
        <v>51</v>
      </c>
      <c r="B53" s="5">
        <f t="shared" si="2"/>
        <v>36552</v>
      </c>
      <c r="C53" s="6">
        <v>8814</v>
      </c>
      <c r="D53" s="6">
        <v>7942</v>
      </c>
      <c r="E53" s="6">
        <v>10308</v>
      </c>
      <c r="F53" s="6">
        <v>9488</v>
      </c>
      <c r="G53" s="6">
        <v>1740</v>
      </c>
      <c r="H53" s="6">
        <v>1616</v>
      </c>
      <c r="I53" s="6">
        <v>2480</v>
      </c>
      <c r="J53" s="6">
        <v>2294</v>
      </c>
      <c r="K53" s="6">
        <v>2846</v>
      </c>
      <c r="L53" s="5">
        <f t="shared" si="3"/>
        <v>11879</v>
      </c>
      <c r="M53" s="7">
        <v>29</v>
      </c>
      <c r="N53" s="7">
        <v>146</v>
      </c>
      <c r="O53" s="6">
        <v>11704</v>
      </c>
      <c r="P53" s="6">
        <v>5280</v>
      </c>
      <c r="Q53" s="6">
        <v>4344</v>
      </c>
      <c r="R53" s="7">
        <v>33</v>
      </c>
      <c r="S53" s="6">
        <v>12843</v>
      </c>
      <c r="T53" s="6">
        <v>11197</v>
      </c>
      <c r="U53" s="6">
        <v>32</v>
      </c>
      <c r="V53" s="6">
        <v>29</v>
      </c>
      <c r="W53" s="7">
        <v>54</v>
      </c>
    </row>
    <row r="54" spans="1:23" ht="14.25" customHeight="1" x14ac:dyDescent="0.3">
      <c r="A54" s="4" t="s">
        <v>52</v>
      </c>
      <c r="B54" s="5">
        <f t="shared" si="2"/>
        <v>25665</v>
      </c>
      <c r="C54" s="6">
        <v>9091</v>
      </c>
      <c r="D54" s="6">
        <v>7824</v>
      </c>
      <c r="E54" s="6">
        <v>4361</v>
      </c>
      <c r="F54" s="6">
        <v>4389</v>
      </c>
      <c r="G54" s="6">
        <v>1304</v>
      </c>
      <c r="H54" s="6">
        <v>1186</v>
      </c>
      <c r="I54" s="6">
        <v>1961</v>
      </c>
      <c r="J54" s="6">
        <v>1920</v>
      </c>
      <c r="K54" s="6">
        <v>4705</v>
      </c>
      <c r="L54" s="5">
        <f t="shared" si="3"/>
        <v>6579</v>
      </c>
      <c r="M54" s="7">
        <v>217</v>
      </c>
      <c r="N54" s="7">
        <v>101</v>
      </c>
      <c r="O54" s="6">
        <v>6261</v>
      </c>
      <c r="P54" s="6">
        <v>2432</v>
      </c>
      <c r="Q54" s="6">
        <v>2207</v>
      </c>
      <c r="R54" s="7">
        <v>33</v>
      </c>
      <c r="S54" s="6">
        <v>9938</v>
      </c>
      <c r="T54" s="6">
        <v>8933</v>
      </c>
      <c r="U54" s="6">
        <v>24</v>
      </c>
      <c r="V54" s="6">
        <v>21</v>
      </c>
      <c r="W54" s="7">
        <v>142</v>
      </c>
    </row>
    <row r="55" spans="1:23" ht="14.25" customHeight="1" x14ac:dyDescent="0.3">
      <c r="A55" s="4" t="s">
        <v>53</v>
      </c>
      <c r="B55" s="5">
        <f t="shared" si="2"/>
        <v>21192</v>
      </c>
      <c r="C55" s="6">
        <v>6857</v>
      </c>
      <c r="D55" s="6">
        <v>6451</v>
      </c>
      <c r="E55" s="6">
        <v>3983</v>
      </c>
      <c r="F55" s="6">
        <v>3901</v>
      </c>
      <c r="G55" s="6">
        <v>933</v>
      </c>
      <c r="H55" s="6">
        <v>925</v>
      </c>
      <c r="I55" s="6">
        <v>898</v>
      </c>
      <c r="J55" s="6">
        <v>868</v>
      </c>
      <c r="K55" s="6">
        <v>8944</v>
      </c>
      <c r="L55" s="5">
        <f t="shared" si="3"/>
        <v>9844</v>
      </c>
      <c r="M55" s="7">
        <v>24</v>
      </c>
      <c r="N55" s="7">
        <v>24</v>
      </c>
      <c r="O55" s="6">
        <v>9796</v>
      </c>
      <c r="P55" s="6">
        <v>4280</v>
      </c>
      <c r="Q55" s="6">
        <v>1932</v>
      </c>
      <c r="R55" s="7">
        <v>43</v>
      </c>
      <c r="S55" s="6">
        <v>10629</v>
      </c>
      <c r="T55" s="6">
        <v>8179</v>
      </c>
      <c r="U55" s="6">
        <v>32</v>
      </c>
      <c r="V55" s="6">
        <v>30</v>
      </c>
      <c r="W55" s="7">
        <v>127</v>
      </c>
    </row>
    <row r="56" spans="1:23" ht="14.25" customHeight="1" x14ac:dyDescent="0.3">
      <c r="A56" s="4" t="s">
        <v>54</v>
      </c>
      <c r="B56" s="5">
        <f t="shared" si="2"/>
        <v>25920</v>
      </c>
      <c r="C56" s="6">
        <v>13345</v>
      </c>
      <c r="D56" s="6">
        <v>11502</v>
      </c>
      <c r="E56" s="6">
        <v>600</v>
      </c>
      <c r="F56" s="6">
        <v>473</v>
      </c>
      <c r="G56" s="7">
        <v>318</v>
      </c>
      <c r="H56" s="7">
        <v>229</v>
      </c>
      <c r="I56" s="7">
        <v>268</v>
      </c>
      <c r="J56" s="7">
        <v>240</v>
      </c>
      <c r="K56" s="6">
        <v>13327</v>
      </c>
      <c r="L56" s="5">
        <f t="shared" si="3"/>
        <v>14792</v>
      </c>
      <c r="M56" s="7">
        <v>63</v>
      </c>
      <c r="N56" s="7">
        <v>27</v>
      </c>
      <c r="O56" s="6">
        <v>14702</v>
      </c>
      <c r="P56" s="6">
        <v>6626</v>
      </c>
      <c r="Q56" s="6">
        <v>1535</v>
      </c>
      <c r="R56" s="6">
        <v>1187</v>
      </c>
      <c r="S56" s="6">
        <v>11481</v>
      </c>
      <c r="T56" s="6">
        <v>9992</v>
      </c>
      <c r="U56" s="6">
        <v>27</v>
      </c>
      <c r="V56" s="6">
        <v>24</v>
      </c>
      <c r="W56" s="6">
        <v>1743</v>
      </c>
    </row>
    <row r="57" spans="1:23" ht="30.75" customHeight="1" x14ac:dyDescent="0.3">
      <c r="A57" s="4" t="s">
        <v>55</v>
      </c>
      <c r="B57" s="5">
        <f t="shared" si="2"/>
        <v>18409</v>
      </c>
      <c r="C57" s="6">
        <v>9370</v>
      </c>
      <c r="D57" s="6">
        <v>8110</v>
      </c>
      <c r="E57" s="7">
        <v>507</v>
      </c>
      <c r="F57" s="7">
        <v>422</v>
      </c>
      <c r="G57" s="7">
        <v>242</v>
      </c>
      <c r="H57" s="7">
        <v>242</v>
      </c>
      <c r="I57" s="7">
        <v>185</v>
      </c>
      <c r="J57" s="7">
        <v>150</v>
      </c>
      <c r="K57" s="6">
        <v>11403</v>
      </c>
      <c r="L57" s="5">
        <f t="shared" si="3"/>
        <v>7600</v>
      </c>
      <c r="M57" s="7">
        <v>94</v>
      </c>
      <c r="N57" s="7">
        <v>107</v>
      </c>
      <c r="O57" s="6">
        <v>7399</v>
      </c>
      <c r="P57" s="6">
        <v>2726</v>
      </c>
      <c r="Q57" s="6">
        <v>1259</v>
      </c>
      <c r="R57" s="7">
        <v>265</v>
      </c>
      <c r="S57" s="6">
        <v>7838</v>
      </c>
      <c r="T57" s="6">
        <v>6467</v>
      </c>
      <c r="U57" s="6">
        <v>26</v>
      </c>
      <c r="V57" s="6">
        <v>23</v>
      </c>
      <c r="W57" s="7">
        <v>957</v>
      </c>
    </row>
    <row r="58" spans="1:23" ht="14.25" customHeight="1" x14ac:dyDescent="0.3">
      <c r="A58" s="4" t="s">
        <v>56</v>
      </c>
      <c r="B58" s="5">
        <f t="shared" si="2"/>
        <v>75678</v>
      </c>
      <c r="C58" s="6">
        <v>33600</v>
      </c>
      <c r="D58" s="6">
        <v>30033</v>
      </c>
      <c r="E58" s="6">
        <v>6163</v>
      </c>
      <c r="F58" s="6">
        <v>5882</v>
      </c>
      <c r="G58" s="6">
        <v>2690</v>
      </c>
      <c r="H58" s="6">
        <v>2497</v>
      </c>
      <c r="I58" s="6">
        <v>1179</v>
      </c>
      <c r="J58" s="6">
        <v>1105</v>
      </c>
      <c r="K58" s="6">
        <v>41944</v>
      </c>
      <c r="L58" s="5">
        <f t="shared" si="3"/>
        <v>29085</v>
      </c>
      <c r="M58" s="6">
        <v>589</v>
      </c>
      <c r="N58" s="7">
        <v>184</v>
      </c>
      <c r="O58" s="6">
        <v>28312</v>
      </c>
      <c r="P58" s="6">
        <v>12154</v>
      </c>
      <c r="Q58" s="6">
        <v>8474</v>
      </c>
      <c r="R58" s="6">
        <v>2022</v>
      </c>
      <c r="S58" s="6">
        <v>27170</v>
      </c>
      <c r="T58" s="6">
        <v>23075</v>
      </c>
      <c r="U58" s="6">
        <v>27</v>
      </c>
      <c r="V58" s="6">
        <v>24</v>
      </c>
      <c r="W58" s="6">
        <v>5767</v>
      </c>
    </row>
    <row r="59" spans="1:23" ht="31.2" x14ac:dyDescent="0.3">
      <c r="A59" s="4" t="s">
        <v>57</v>
      </c>
      <c r="B59" s="5">
        <f t="shared" si="2"/>
        <v>20751</v>
      </c>
      <c r="C59" s="6">
        <v>8543</v>
      </c>
      <c r="D59" s="6">
        <v>8026</v>
      </c>
      <c r="E59" s="6">
        <v>2129</v>
      </c>
      <c r="F59" s="6">
        <v>2053</v>
      </c>
      <c r="G59" s="6">
        <v>1026</v>
      </c>
      <c r="H59" s="6">
        <v>980</v>
      </c>
      <c r="I59" s="6">
        <v>575</v>
      </c>
      <c r="J59" s="6">
        <v>504</v>
      </c>
      <c r="K59" s="6">
        <v>3418</v>
      </c>
      <c r="L59" s="5">
        <f t="shared" si="3"/>
        <v>12732</v>
      </c>
      <c r="M59" s="7">
        <v>33</v>
      </c>
      <c r="N59" s="7">
        <v>139</v>
      </c>
      <c r="O59" s="6">
        <v>12560</v>
      </c>
      <c r="P59" s="6">
        <v>5606</v>
      </c>
      <c r="Q59" s="6">
        <v>7494</v>
      </c>
      <c r="R59" s="7">
        <v>356</v>
      </c>
      <c r="S59" s="6">
        <v>8416</v>
      </c>
      <c r="T59" s="6">
        <v>7535</v>
      </c>
      <c r="U59" s="6">
        <v>27</v>
      </c>
      <c r="V59" s="6">
        <v>24</v>
      </c>
      <c r="W59" s="7">
        <v>211</v>
      </c>
    </row>
    <row r="60" spans="1:23" ht="14.25" customHeight="1" x14ac:dyDescent="0.3">
      <c r="A60" s="4" t="s">
        <v>58</v>
      </c>
      <c r="B60" s="5">
        <f t="shared" si="2"/>
        <v>23835</v>
      </c>
      <c r="C60" s="6">
        <v>10389</v>
      </c>
      <c r="D60" s="6">
        <v>9878</v>
      </c>
      <c r="E60" s="6">
        <v>1860</v>
      </c>
      <c r="F60" s="6">
        <v>1708</v>
      </c>
      <c r="G60" s="6">
        <v>825</v>
      </c>
      <c r="H60" s="6">
        <v>772</v>
      </c>
      <c r="I60" s="6">
        <v>830</v>
      </c>
      <c r="J60" s="6">
        <v>751</v>
      </c>
      <c r="K60" s="6">
        <v>8366</v>
      </c>
      <c r="L60" s="5">
        <f t="shared" si="3"/>
        <v>14191</v>
      </c>
      <c r="M60" s="7">
        <v>30</v>
      </c>
      <c r="N60" s="7">
        <v>48</v>
      </c>
      <c r="O60" s="6">
        <v>14113</v>
      </c>
      <c r="P60" s="6">
        <v>6408</v>
      </c>
      <c r="Q60" s="6">
        <v>2777</v>
      </c>
      <c r="R60" s="7">
        <v>145</v>
      </c>
      <c r="S60" s="6">
        <v>15234</v>
      </c>
      <c r="T60" s="6">
        <v>12775</v>
      </c>
      <c r="U60" s="6">
        <v>31</v>
      </c>
      <c r="V60" s="6">
        <v>28</v>
      </c>
      <c r="W60" s="7">
        <v>105</v>
      </c>
    </row>
    <row r="61" spans="1:23" ht="14.25" customHeight="1" x14ac:dyDescent="0.3">
      <c r="A61" s="4" t="s">
        <v>59</v>
      </c>
      <c r="B61" s="5">
        <f t="shared" si="2"/>
        <v>19840</v>
      </c>
      <c r="C61" s="6">
        <v>6566</v>
      </c>
      <c r="D61" s="6">
        <v>6138</v>
      </c>
      <c r="E61" s="6">
        <v>3700</v>
      </c>
      <c r="F61" s="6">
        <v>3436</v>
      </c>
      <c r="G61" s="6">
        <v>1301</v>
      </c>
      <c r="H61" s="6">
        <v>1214</v>
      </c>
      <c r="I61" s="6">
        <v>979</v>
      </c>
      <c r="J61" s="6">
        <v>995</v>
      </c>
      <c r="K61" s="6">
        <v>2725</v>
      </c>
      <c r="L61" s="5">
        <f t="shared" si="3"/>
        <v>8824</v>
      </c>
      <c r="M61" s="7">
        <v>390</v>
      </c>
      <c r="N61" s="7">
        <v>36</v>
      </c>
      <c r="O61" s="6">
        <v>8398</v>
      </c>
      <c r="P61" s="6">
        <v>3893</v>
      </c>
      <c r="Q61" s="6">
        <v>1985</v>
      </c>
      <c r="R61" s="7">
        <v>102</v>
      </c>
      <c r="S61" s="6">
        <v>8789</v>
      </c>
      <c r="T61" s="6">
        <v>7206</v>
      </c>
      <c r="U61" s="6">
        <v>30</v>
      </c>
      <c r="V61" s="6">
        <v>28</v>
      </c>
      <c r="W61" s="7">
        <v>179</v>
      </c>
    </row>
    <row r="62" spans="1:23" ht="30" customHeight="1" x14ac:dyDescent="0.3">
      <c r="A62" s="4" t="s">
        <v>60</v>
      </c>
      <c r="B62" s="5">
        <f t="shared" si="2"/>
        <v>11966</v>
      </c>
      <c r="C62" s="6">
        <v>5746</v>
      </c>
      <c r="D62" s="6">
        <v>5271</v>
      </c>
      <c r="E62" s="6">
        <v>492</v>
      </c>
      <c r="F62" s="6">
        <v>457</v>
      </c>
      <c r="G62" s="6">
        <v>205</v>
      </c>
      <c r="H62" s="6">
        <v>176</v>
      </c>
      <c r="I62" s="7">
        <v>239</v>
      </c>
      <c r="J62" s="7">
        <v>223</v>
      </c>
      <c r="K62" s="6">
        <v>5999</v>
      </c>
      <c r="L62" s="5">
        <f t="shared" si="3"/>
        <v>4936</v>
      </c>
      <c r="M62" s="7">
        <v>108</v>
      </c>
      <c r="N62" s="7">
        <v>37</v>
      </c>
      <c r="O62" s="6">
        <v>4791</v>
      </c>
      <c r="P62" s="6">
        <v>1623</v>
      </c>
      <c r="Q62" s="6">
        <v>996</v>
      </c>
      <c r="R62" s="7">
        <v>131</v>
      </c>
      <c r="S62" s="6">
        <v>5472</v>
      </c>
      <c r="T62" s="6">
        <v>4427</v>
      </c>
      <c r="U62" s="6">
        <v>25</v>
      </c>
      <c r="V62" s="6">
        <v>22</v>
      </c>
      <c r="W62" s="7">
        <v>607</v>
      </c>
    </row>
    <row r="63" spans="1:23" ht="14.25" customHeight="1" x14ac:dyDescent="0.3">
      <c r="A63" s="4" t="s">
        <v>61</v>
      </c>
      <c r="B63" s="5">
        <f t="shared" si="2"/>
        <v>15870</v>
      </c>
      <c r="C63" s="6">
        <v>6192</v>
      </c>
      <c r="D63" s="6">
        <v>5556</v>
      </c>
      <c r="E63" s="6">
        <v>2019</v>
      </c>
      <c r="F63" s="6">
        <v>2103</v>
      </c>
      <c r="G63" s="6">
        <v>534</v>
      </c>
      <c r="H63" s="6">
        <v>494</v>
      </c>
      <c r="I63" s="7">
        <v>619</v>
      </c>
      <c r="J63" s="7">
        <v>516</v>
      </c>
      <c r="K63" s="6">
        <v>2090</v>
      </c>
      <c r="L63" s="5">
        <f t="shared" si="3"/>
        <v>8526</v>
      </c>
      <c r="M63" s="7">
        <v>15</v>
      </c>
      <c r="N63" s="7">
        <v>62</v>
      </c>
      <c r="O63" s="6">
        <v>8449</v>
      </c>
      <c r="P63" s="6">
        <v>3749</v>
      </c>
      <c r="Q63" s="6">
        <v>1732</v>
      </c>
      <c r="R63" s="7">
        <v>75</v>
      </c>
      <c r="S63" s="6">
        <v>7787</v>
      </c>
      <c r="T63" s="6">
        <v>6503</v>
      </c>
      <c r="U63" s="6">
        <v>29</v>
      </c>
      <c r="V63" s="6">
        <v>26</v>
      </c>
      <c r="W63" s="7">
        <v>165</v>
      </c>
    </row>
    <row r="64" spans="1:23" ht="14.25" customHeight="1" x14ac:dyDescent="0.3">
      <c r="A64" s="4" t="s">
        <v>62</v>
      </c>
      <c r="B64" s="5">
        <f t="shared" si="2"/>
        <v>18777</v>
      </c>
      <c r="C64" s="6">
        <v>9686</v>
      </c>
      <c r="D64" s="6">
        <v>8193</v>
      </c>
      <c r="E64" s="6">
        <v>485</v>
      </c>
      <c r="F64" s="6">
        <v>413</v>
      </c>
      <c r="G64" s="9">
        <v>242</v>
      </c>
      <c r="H64" s="9">
        <v>183</v>
      </c>
      <c r="I64" s="9">
        <v>189</v>
      </c>
      <c r="J64" s="9">
        <v>171</v>
      </c>
      <c r="K64" s="6">
        <v>10665</v>
      </c>
      <c r="L64" s="5">
        <f t="shared" si="3"/>
        <v>6188</v>
      </c>
      <c r="M64" s="7">
        <v>105</v>
      </c>
      <c r="N64" s="7">
        <v>21</v>
      </c>
      <c r="O64" s="12">
        <v>6062</v>
      </c>
      <c r="P64" s="6">
        <v>2496</v>
      </c>
      <c r="Q64" s="7">
        <v>545</v>
      </c>
      <c r="R64" s="10">
        <v>341</v>
      </c>
      <c r="S64" s="13">
        <v>7436</v>
      </c>
      <c r="T64" s="8">
        <v>6137</v>
      </c>
      <c r="U64" s="8">
        <v>25.96</v>
      </c>
      <c r="V64" s="6">
        <v>25</v>
      </c>
      <c r="W64" s="7">
        <v>581</v>
      </c>
    </row>
    <row r="65" spans="1:23" ht="14.25" customHeight="1" x14ac:dyDescent="0.3">
      <c r="A65" s="4" t="s">
        <v>63</v>
      </c>
      <c r="B65" s="14">
        <f t="shared" si="2"/>
        <v>14268</v>
      </c>
      <c r="C65" s="6">
        <v>6024</v>
      </c>
      <c r="D65" s="6">
        <v>5476</v>
      </c>
      <c r="E65" s="6">
        <v>1385</v>
      </c>
      <c r="F65" s="6">
        <v>1383</v>
      </c>
      <c r="G65" s="7">
        <v>478</v>
      </c>
      <c r="H65" s="7">
        <v>475</v>
      </c>
      <c r="I65" s="7">
        <v>648</v>
      </c>
      <c r="J65" s="7">
        <v>656</v>
      </c>
      <c r="K65" s="15">
        <v>4854</v>
      </c>
      <c r="L65" s="14">
        <f t="shared" si="3"/>
        <v>5107</v>
      </c>
      <c r="M65" s="16">
        <v>35</v>
      </c>
      <c r="N65" s="7">
        <v>42</v>
      </c>
      <c r="O65" s="6">
        <v>5030</v>
      </c>
      <c r="P65" s="6">
        <v>1904</v>
      </c>
      <c r="Q65" s="6">
        <v>1283</v>
      </c>
      <c r="R65" s="7">
        <v>110</v>
      </c>
      <c r="S65" s="6">
        <v>6253</v>
      </c>
      <c r="T65" s="6">
        <v>5257</v>
      </c>
      <c r="U65" s="6">
        <v>27</v>
      </c>
      <c r="V65" s="6">
        <v>23</v>
      </c>
      <c r="W65" s="7">
        <v>363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 KSKTKH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2026-01-20T02:07:41Z</dcterms:created>
  <dcterms:modified xsi:type="dcterms:W3CDTF">2026-01-20T03:01:53Z</dcterms:modified>
</cp:coreProperties>
</file>