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csdl hộ tịch điện tử\"/>
    </mc:Choice>
  </mc:AlternateContent>
  <xr:revisionPtr revIDLastSave="0" documentId="13_ncr:1_{EB117F40-4AD8-4230-84C1-F1CC555A9C17}" xr6:coauthVersionLast="47" xr6:coauthVersionMax="47" xr10:uidLastSave="{00000000-0000-0000-0000-000000000000}"/>
  <bookViews>
    <workbookView xWindow="-108" yWindow="-108" windowWidth="23256" windowHeight="12576" xr2:uid="{D0A4C7B7-6788-4A4F-8B52-DEF790B94827}"/>
  </bookViews>
  <sheets>
    <sheet name="9- KSKTK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" l="1"/>
  <c r="B65" i="1"/>
  <c r="L64" i="1"/>
  <c r="B64" i="1"/>
  <c r="L63" i="1"/>
  <c r="B63" i="1"/>
  <c r="L62" i="1"/>
  <c r="B62" i="1"/>
  <c r="L61" i="1"/>
  <c r="B61" i="1"/>
  <c r="L60" i="1"/>
  <c r="B60" i="1"/>
  <c r="L59" i="1"/>
  <c r="B59" i="1"/>
  <c r="L58" i="1"/>
  <c r="B58" i="1"/>
  <c r="L57" i="1"/>
  <c r="B57" i="1"/>
  <c r="L56" i="1"/>
  <c r="B56" i="1"/>
  <c r="L55" i="1"/>
  <c r="B55" i="1"/>
  <c r="L54" i="1"/>
  <c r="B54" i="1"/>
  <c r="L53" i="1"/>
  <c r="B53" i="1"/>
  <c r="L52" i="1"/>
  <c r="B52" i="1"/>
  <c r="L51" i="1"/>
  <c r="B51" i="1"/>
  <c r="L50" i="1"/>
  <c r="B50" i="1"/>
  <c r="L49" i="1"/>
  <c r="B49" i="1"/>
  <c r="L48" i="1"/>
  <c r="B48" i="1"/>
  <c r="L47" i="1"/>
  <c r="B47" i="1"/>
  <c r="L46" i="1"/>
  <c r="B46" i="1"/>
  <c r="L45" i="1"/>
  <c r="B45" i="1"/>
  <c r="L44" i="1"/>
  <c r="B44" i="1"/>
  <c r="L43" i="1"/>
  <c r="B43" i="1"/>
  <c r="L42" i="1"/>
  <c r="B42" i="1"/>
  <c r="L41" i="1"/>
  <c r="B41" i="1"/>
  <c r="L40" i="1"/>
  <c r="B40" i="1"/>
  <c r="L39" i="1"/>
  <c r="B39" i="1"/>
  <c r="L38" i="1"/>
  <c r="B38" i="1"/>
  <c r="L37" i="1"/>
  <c r="B37" i="1"/>
  <c r="L36" i="1"/>
  <c r="B36" i="1"/>
  <c r="L35" i="1"/>
  <c r="B35" i="1"/>
  <c r="L34" i="1"/>
  <c r="B34" i="1"/>
  <c r="L33" i="1"/>
  <c r="B33" i="1"/>
  <c r="L32" i="1"/>
  <c r="B32" i="1"/>
  <c r="L31" i="1"/>
  <c r="B31" i="1"/>
  <c r="L30" i="1"/>
  <c r="B30" i="1"/>
  <c r="L29" i="1"/>
  <c r="B29" i="1"/>
  <c r="L28" i="1"/>
  <c r="B28" i="1"/>
  <c r="L27" i="1"/>
  <c r="B27" i="1"/>
  <c r="L26" i="1"/>
  <c r="B26" i="1"/>
  <c r="L25" i="1"/>
  <c r="B25" i="1"/>
  <c r="L24" i="1"/>
  <c r="B24" i="1"/>
  <c r="L23" i="1"/>
  <c r="B23" i="1"/>
  <c r="L22" i="1"/>
  <c r="B22" i="1"/>
  <c r="L21" i="1"/>
  <c r="B21" i="1"/>
  <c r="L20" i="1"/>
  <c r="B20" i="1"/>
  <c r="L19" i="1"/>
  <c r="B19" i="1"/>
  <c r="L18" i="1"/>
  <c r="B18" i="1"/>
  <c r="L17" i="1"/>
  <c r="B17" i="1"/>
  <c r="L16" i="1"/>
  <c r="B16" i="1"/>
  <c r="L15" i="1"/>
  <c r="B15" i="1"/>
  <c r="L14" i="1"/>
  <c r="B14" i="1"/>
  <c r="L13" i="1"/>
  <c r="B13" i="1"/>
  <c r="L12" i="1"/>
  <c r="B12" i="1"/>
  <c r="L11" i="1"/>
  <c r="B11" i="1"/>
  <c r="L10" i="1"/>
  <c r="B10" i="1"/>
  <c r="L9" i="1"/>
  <c r="B9" i="1"/>
  <c r="L8" i="1"/>
  <c r="B8" i="1"/>
  <c r="L7" i="1"/>
  <c r="B7" i="1"/>
  <c r="L6" i="1"/>
  <c r="B6" i="1"/>
  <c r="L5" i="1"/>
  <c r="B5" i="1"/>
  <c r="L4" i="1"/>
  <c r="B4" i="1"/>
  <c r="L3" i="1"/>
  <c r="B3" i="1"/>
  <c r="W2" i="1"/>
  <c r="V2" i="1"/>
  <c r="U2" i="1"/>
  <c r="T2" i="1"/>
  <c r="S2" i="1"/>
  <c r="R2" i="1"/>
  <c r="Q2" i="1"/>
  <c r="P2" i="1"/>
  <c r="O2" i="1"/>
  <c r="N2" i="1"/>
  <c r="M2" i="1"/>
  <c r="K2" i="1"/>
  <c r="J2" i="1"/>
  <c r="I2" i="1"/>
  <c r="H2" i="1"/>
  <c r="G2" i="1"/>
  <c r="F2" i="1"/>
  <c r="E2" i="1"/>
  <c r="D2" i="1"/>
  <c r="C2" i="1"/>
  <c r="L2" i="1" l="1"/>
  <c r="B2" i="1"/>
</calcChain>
</file>

<file path=xl/sharedStrings.xml><?xml version="1.0" encoding="utf-8"?>
<sst xmlns="http://schemas.openxmlformats.org/spreadsheetml/2006/main" count="86" uniqueCount="86">
  <si>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</si>
  <si>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</si>
  <si>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</si>
  <si>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</si>
  <si>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</si>
  <si>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</si>
  <si>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</si>
  <si>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</si>
  <si>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</si>
  <si>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</si>
  <si>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</si>
  <si>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</si>
  <si>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</si>
  <si>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</si>
  <si>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</si>
  <si>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</si>
  <si>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</si>
  <si>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</si>
  <si>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</si>
  <si>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</si>
  <si>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</si>
  <si>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</si>
  <si>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</si>
  <si>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</si>
  <si>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</si>
  <si>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</si>
  <si>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</si>
  <si>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</si>
  <si>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</si>
  <si>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</si>
  <si>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</si>
  <si>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</si>
  <si>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</si>
  <si>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</si>
  <si>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</si>
  <si>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</si>
  <si>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</si>
  <si>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</si>
  <si>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</si>
  <si>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</si>
  <si>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</si>
  <si>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</si>
  <si>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</si>
  <si>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</si>
  <si>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</si>
  <si>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</si>
  <si>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</si>
  <si>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</si>
  <si>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</si>
  <si>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</si>
  <si>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</si>
  <si>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</si>
  <si>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</si>
  <si>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</si>
  <si>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</si>
  <si>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</si>
  <si>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</si>
  <si>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</si>
  <si>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</si>
  <si>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</si>
  <si>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</si>
  <si>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</si>
  <si>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</si>
  <si>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</si>
  <si>
    <t>Đăng kí khai sinh mới đúng hạn - Nam</t>
  </si>
  <si>
    <t>Đăng kí khai sinh mới đúng hạn - Nữ</t>
  </si>
  <si>
    <t>Tổng số Đăng kí khai sinh mới quá hạn - Nam</t>
  </si>
  <si>
    <t>Tổng số Đăng kí khai sinh mới quá hạn - Nữ</t>
  </si>
  <si>
    <t>Số trẻ em sinh ra trong năm BC - Đăng kí khai sinh quá hạn - Nam</t>
  </si>
  <si>
    <t>Số trẻ em sinh ra trong năm BC - Đăng kí khai sinh quá hạn - Nữ</t>
  </si>
  <si>
    <t xml:space="preserve">Trẻ em sinh ra trước năm BC dưới 5 tuổi - Đăng kí khai sinh quá hạn - Nam </t>
  </si>
  <si>
    <t>Trẻ em sinh ra trước năm BC dưới 5 tuổi - Đăng kí khai sinh quá hạn - Nữ</t>
  </si>
  <si>
    <t>Đăng ký khai sinh - Đăng ký lại</t>
  </si>
  <si>
    <t>Tổng số Đăng kí khai sinh mới</t>
  </si>
  <si>
    <t>Tổng số đăng ký khai tử mới</t>
  </si>
  <si>
    <t xml:space="preserve">Đăng kí khai tử mới - Dưới 1 tuổi </t>
  </si>
  <si>
    <t>Đăng kí khai tử mới - Từ 1 tuổi đến dưới 5 tuổi</t>
  </si>
  <si>
    <t>Đăng kí khai tử mới - Từ 5 tuổi trở lên</t>
  </si>
  <si>
    <t>Đăng kí khai tử mới - Nữ</t>
  </si>
  <si>
    <t>Đăng ký khai tử quá hạn</t>
  </si>
  <si>
    <t>Đăng kí khai tử lại</t>
  </si>
  <si>
    <t xml:space="preserve">Tổng số (Cặp) đăng kí kết hôn  </t>
  </si>
  <si>
    <t>Đăng kí kết hôn mới - Kết hôn lần đầu</t>
  </si>
  <si>
    <t>Tuổi kết hôn trung bình lần đầu (Tuổi) - Nam</t>
  </si>
  <si>
    <t>Tuổi kết hôn trung bình lần đầu (Tuổi) - Nữ</t>
  </si>
  <si>
    <t>Đăng ký kết hôn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</si>
</sst>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theme="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wrapText="1"/>
    </xf>
    <xf numFmtId="3" fontId="5" fillId="5" borderId="2" xfId="0" applyNumberFormat="1" applyFont="1" applyFill="1" applyBorder="1" applyAlignment="1">
      <alignment vertical="center"/>
    </xf>
    <xf numFmtId="3" fontId="1" fillId="3" borderId="5" xfId="0" applyNumberFormat="1" applyFont="1" applyFill="1" applyBorder="1"/>
    <xf numFmtId="0" fontId="1" fillId="3" borderId="5" xfId="0" applyFont="1" applyFill="1" applyBorder="1"/>
    <xf numFmtId="3" fontId="1" fillId="4" borderId="5" xfId="0" applyNumberFormat="1" applyFont="1" applyFill="1" applyBorder="1"/>
    <xf numFmtId="0" fontId="5" fillId="3" borderId="5" xfId="0" applyFont="1" applyFill="1" applyBorder="1" applyAlignment="1">
      <alignment horizontal="right"/>
    </xf>
    <xf numFmtId="0" fontId="1" fillId="4" borderId="5" xfId="0" applyFont="1" applyFill="1" applyBorder="1"/>
    <xf numFmtId="3" fontId="5" fillId="3" borderId="5" xfId="0" applyNumberFormat="1" applyFont="1" applyFill="1" applyBorder="1" applyAlignment="1">
      <alignment wrapText="1"/>
    </xf>
    <xf numFmtId="3" fontId="5" fillId="3" borderId="5" xfId="0" applyNumberFormat="1" applyFont="1" applyFill="1" applyBorder="1" applyAlignment="1">
      <alignment horizontal="right"/>
    </xf>
    <xf numFmtId="3" fontId="5" fillId="5" borderId="5" xfId="0" applyNumberFormat="1" applyFont="1" applyFill="1" applyBorder="1" applyAlignment="1">
      <alignment vertical="center"/>
    </xf>
    <xf numFmtId="3" fontId="1" fillId="3" borderId="3" xfId="0" applyNumberFormat="1" applyFont="1" applyFill="1" applyBorder="1"/>
    <xf numFmtId="0" fontId="1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673D-A11B-45CF-ADE7-36C8EDC75971}">
  <dimension ref="A1:W65"/>
  <sheetViews>
    <sheetView tabSelected="1" workbookViewId="0">
      <selection activeCell="E7" sqref="E7"/>
    </sheetView>
  </sheetViews>
  <sheetFormatPr defaultColWidth="14.44140625" defaultRowHeight="15" customHeight="1" x14ac:dyDescent="0.3"/>
  <cols>
    <col min="1" max="1" width="22.5546875" customWidth="1"/>
    <col min="2" max="2" width="10.109375" customWidth="1"/>
    <col min="3" max="4" width="13.33203125" customWidth="1"/>
    <col min="5" max="5" width="18.33203125" customWidth="1"/>
    <col min="6" max="6" width="14.33203125" customWidth="1"/>
    <col min="7" max="7" width="17.5546875" customWidth="1"/>
    <col min="8" max="8" width="14.109375" customWidth="1"/>
    <col min="9" max="9" width="18.33203125" customWidth="1"/>
    <col min="10" max="10" width="21.88671875" customWidth="1"/>
    <col min="11" max="11" width="17" customWidth="1"/>
    <col min="12" max="13" width="12.88671875" customWidth="1"/>
    <col min="14" max="23" width="9.88671875" customWidth="1"/>
  </cols>
  <sheetData>
    <row r="1" spans="1:23" ht="126" x14ac:dyDescent="0.3">
      <c r="A1" s="2"/>
      <c r="B1" s="2" t="s">
        <v>73</v>
      </c>
      <c r="C1" s="2" t="s">
        <v>64</v>
      </c>
      <c r="D1" s="2" t="s">
        <v>65</v>
      </c>
      <c r="E1" s="2" t="s">
        <v>66</v>
      </c>
      <c r="F1" s="1" t="s">
        <v>67</v>
      </c>
      <c r="G1" s="1" t="s">
        <v>68</v>
      </c>
      <c r="H1" s="1" t="s">
        <v>69</v>
      </c>
      <c r="I1" s="2" t="s">
        <v>70</v>
      </c>
      <c r="J1" s="2" t="s">
        <v>71</v>
      </c>
      <c r="K1" s="2" t="s">
        <v>72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  <c r="W1" s="2" t="s">
        <v>85</v>
      </c>
    </row>
    <row r="2" spans="1:23" ht="14.25" customHeight="1" x14ac:dyDescent="0.3">
      <c r="A2" s="3" t="s">
        <v>0</v>
      </c>
      <c r="B2" s="4">
        <f t="shared" ref="B2:T2" si="0">SUM(B3:B65)</f>
        <v>1465500</v>
      </c>
      <c r="C2" s="4">
        <f t="shared" si="0"/>
        <v>628163</v>
      </c>
      <c r="D2" s="4">
        <f t="shared" si="0"/>
        <v>565243</v>
      </c>
      <c r="E2" s="4">
        <f t="shared" si="0"/>
        <v>138193</v>
      </c>
      <c r="F2" s="4">
        <f t="shared" si="0"/>
        <v>133901</v>
      </c>
      <c r="G2" s="4">
        <f t="shared" si="0"/>
        <v>65370</v>
      </c>
      <c r="H2" s="4">
        <f t="shared" si="0"/>
        <v>60365</v>
      </c>
      <c r="I2" s="4">
        <f t="shared" si="0"/>
        <v>46809</v>
      </c>
      <c r="J2" s="4">
        <f t="shared" si="0"/>
        <v>45172</v>
      </c>
      <c r="K2" s="4">
        <f t="shared" si="0"/>
        <v>437317</v>
      </c>
      <c r="L2" s="4">
        <f t="shared" si="0"/>
        <v>629465</v>
      </c>
      <c r="M2" s="4">
        <f t="shared" si="0"/>
        <v>5359</v>
      </c>
      <c r="N2" s="4">
        <f t="shared" si="0"/>
        <v>4214</v>
      </c>
      <c r="O2" s="4">
        <f t="shared" si="0"/>
        <v>619892</v>
      </c>
      <c r="P2" s="4">
        <f t="shared" si="0"/>
        <v>268351</v>
      </c>
      <c r="Q2" s="4">
        <f t="shared" si="0"/>
        <v>154598</v>
      </c>
      <c r="R2" s="4">
        <f t="shared" si="0"/>
        <v>25427</v>
      </c>
      <c r="S2" s="4">
        <f t="shared" si="0"/>
        <v>624811</v>
      </c>
      <c r="T2" s="4">
        <f t="shared" si="0"/>
        <v>518739</v>
      </c>
      <c r="U2" s="4">
        <f t="shared" ref="U2:V2" si="1">SUM(U3:U65)/63</f>
        <v>28.523968253968253</v>
      </c>
      <c r="V2" s="4">
        <f t="shared" si="1"/>
        <v>25.912063492063496</v>
      </c>
      <c r="W2" s="4">
        <f>SUM(W3:W65)</f>
        <v>64813</v>
      </c>
    </row>
    <row r="3" spans="1:23" ht="14.25" customHeight="1" x14ac:dyDescent="0.3">
      <c r="A3" s="5" t="s">
        <v>1</v>
      </c>
      <c r="B3" s="6">
        <f t="shared" ref="B3:B65" si="2">SUM(C3:F3)</f>
        <v>36752</v>
      </c>
      <c r="C3" s="7">
        <v>12136</v>
      </c>
      <c r="D3" s="7">
        <v>11630</v>
      </c>
      <c r="E3" s="7">
        <v>6396</v>
      </c>
      <c r="F3" s="7">
        <v>6590</v>
      </c>
      <c r="G3" s="7">
        <v>2652</v>
      </c>
      <c r="H3" s="7">
        <v>2573</v>
      </c>
      <c r="I3" s="7">
        <v>2262</v>
      </c>
      <c r="J3" s="7">
        <v>2058</v>
      </c>
      <c r="K3" s="7">
        <v>1370</v>
      </c>
      <c r="L3" s="6">
        <f t="shared" ref="L3:L65" si="3">N3+M3+O3</f>
        <v>20904</v>
      </c>
      <c r="M3" s="8">
        <v>101</v>
      </c>
      <c r="N3" s="7">
        <v>233</v>
      </c>
      <c r="O3" s="7">
        <v>20570</v>
      </c>
      <c r="P3" s="7">
        <v>9537</v>
      </c>
      <c r="Q3" s="7">
        <v>5371</v>
      </c>
      <c r="R3" s="8">
        <v>147</v>
      </c>
      <c r="S3" s="7">
        <v>15532</v>
      </c>
      <c r="T3" s="7">
        <v>12977</v>
      </c>
      <c r="U3" s="7">
        <v>30</v>
      </c>
      <c r="V3" s="7">
        <v>27</v>
      </c>
      <c r="W3" s="8">
        <v>134</v>
      </c>
    </row>
    <row r="4" spans="1:23" ht="14.25" customHeight="1" x14ac:dyDescent="0.3">
      <c r="A4" s="5" t="s">
        <v>2</v>
      </c>
      <c r="B4" s="6">
        <f t="shared" si="2"/>
        <v>16870</v>
      </c>
      <c r="C4" s="7">
        <v>7161</v>
      </c>
      <c r="D4" s="7">
        <v>6796</v>
      </c>
      <c r="E4" s="7">
        <v>1482</v>
      </c>
      <c r="F4" s="7">
        <v>1431</v>
      </c>
      <c r="G4" s="7">
        <v>897</v>
      </c>
      <c r="H4" s="7">
        <v>878</v>
      </c>
      <c r="I4" s="7">
        <v>418</v>
      </c>
      <c r="J4" s="7">
        <v>432</v>
      </c>
      <c r="K4" s="7">
        <v>3775</v>
      </c>
      <c r="L4" s="6">
        <f t="shared" si="3"/>
        <v>6476</v>
      </c>
      <c r="M4" s="8">
        <v>61</v>
      </c>
      <c r="N4" s="8">
        <v>36</v>
      </c>
      <c r="O4" s="7">
        <v>6379</v>
      </c>
      <c r="P4" s="7">
        <v>2864</v>
      </c>
      <c r="Q4" s="7">
        <v>990</v>
      </c>
      <c r="R4" s="8">
        <v>70</v>
      </c>
      <c r="S4" s="7">
        <v>7805</v>
      </c>
      <c r="T4" s="7">
        <v>6180</v>
      </c>
      <c r="U4" s="7">
        <v>32</v>
      </c>
      <c r="V4" s="7">
        <v>29</v>
      </c>
      <c r="W4" s="8">
        <v>321</v>
      </c>
    </row>
    <row r="5" spans="1:23" ht="14.25" customHeight="1" x14ac:dyDescent="0.3">
      <c r="A5" s="5" t="s">
        <v>3</v>
      </c>
      <c r="B5" s="6">
        <f t="shared" si="2"/>
        <v>14650</v>
      </c>
      <c r="C5" s="7">
        <v>4412</v>
      </c>
      <c r="D5" s="7">
        <v>4322</v>
      </c>
      <c r="E5" s="7">
        <v>3008</v>
      </c>
      <c r="F5" s="7">
        <v>2908</v>
      </c>
      <c r="G5" s="7">
        <v>955</v>
      </c>
      <c r="H5" s="7">
        <v>920</v>
      </c>
      <c r="I5" s="7">
        <v>938</v>
      </c>
      <c r="J5" s="7">
        <v>984</v>
      </c>
      <c r="K5" s="7">
        <v>2349</v>
      </c>
      <c r="L5" s="6">
        <f t="shared" si="3"/>
        <v>6243</v>
      </c>
      <c r="M5" s="8">
        <v>12</v>
      </c>
      <c r="N5" s="8">
        <v>25</v>
      </c>
      <c r="O5" s="7">
        <v>6206</v>
      </c>
      <c r="P5" s="7">
        <v>2886</v>
      </c>
      <c r="Q5" s="7">
        <v>2433</v>
      </c>
      <c r="R5" s="8">
        <v>130</v>
      </c>
      <c r="S5" s="7">
        <v>6036</v>
      </c>
      <c r="T5" s="9">
        <v>4934</v>
      </c>
      <c r="U5" s="7">
        <v>30</v>
      </c>
      <c r="V5" s="7">
        <v>27</v>
      </c>
      <c r="W5" s="8">
        <v>52</v>
      </c>
    </row>
    <row r="6" spans="1:23" ht="14.25" customHeight="1" x14ac:dyDescent="0.3">
      <c r="A6" s="5" t="s">
        <v>4</v>
      </c>
      <c r="B6" s="6">
        <f t="shared" si="2"/>
        <v>28890</v>
      </c>
      <c r="C6" s="7">
        <v>14825</v>
      </c>
      <c r="D6" s="7">
        <v>12725</v>
      </c>
      <c r="E6" s="7">
        <v>720</v>
      </c>
      <c r="F6" s="7">
        <v>620</v>
      </c>
      <c r="G6" s="7">
        <v>426</v>
      </c>
      <c r="H6" s="7">
        <v>381</v>
      </c>
      <c r="I6" s="7">
        <v>245</v>
      </c>
      <c r="J6" s="8">
        <v>204</v>
      </c>
      <c r="K6" s="7">
        <v>20637</v>
      </c>
      <c r="L6" s="6">
        <f t="shared" si="3"/>
        <v>10948</v>
      </c>
      <c r="M6" s="8">
        <v>44</v>
      </c>
      <c r="N6" s="8">
        <v>51</v>
      </c>
      <c r="O6" s="7">
        <v>10853</v>
      </c>
      <c r="P6" s="7">
        <v>4470</v>
      </c>
      <c r="Q6" s="7">
        <v>1931</v>
      </c>
      <c r="R6" s="7">
        <v>1109</v>
      </c>
      <c r="S6" s="7">
        <v>12720</v>
      </c>
      <c r="T6" s="7">
        <v>10365</v>
      </c>
      <c r="U6" s="9">
        <v>27.6</v>
      </c>
      <c r="V6" s="9">
        <v>24.9</v>
      </c>
      <c r="W6" s="7">
        <v>3900</v>
      </c>
    </row>
    <row r="7" spans="1:23" ht="14.25" customHeight="1" x14ac:dyDescent="0.3">
      <c r="A7" s="5" t="s">
        <v>5</v>
      </c>
      <c r="B7" s="6">
        <f t="shared" si="2"/>
        <v>4216</v>
      </c>
      <c r="C7" s="7">
        <v>2001</v>
      </c>
      <c r="D7" s="7">
        <v>1820</v>
      </c>
      <c r="E7" s="8">
        <v>204</v>
      </c>
      <c r="F7" s="8">
        <v>191</v>
      </c>
      <c r="G7" s="8">
        <v>119</v>
      </c>
      <c r="H7" s="8">
        <v>115</v>
      </c>
      <c r="I7" s="8">
        <v>85</v>
      </c>
      <c r="J7" s="8">
        <v>76</v>
      </c>
      <c r="K7" s="7">
        <v>870</v>
      </c>
      <c r="L7" s="6">
        <f t="shared" si="3"/>
        <v>2145</v>
      </c>
      <c r="M7" s="8">
        <v>12</v>
      </c>
      <c r="N7" s="8">
        <v>8</v>
      </c>
      <c r="O7" s="7">
        <v>2125</v>
      </c>
      <c r="P7" s="8">
        <v>773</v>
      </c>
      <c r="Q7" s="8">
        <v>375</v>
      </c>
      <c r="R7" s="8">
        <v>19</v>
      </c>
      <c r="S7" s="7">
        <v>1872</v>
      </c>
      <c r="T7" s="7">
        <v>1578</v>
      </c>
      <c r="U7" s="7">
        <v>26</v>
      </c>
      <c r="V7" s="7">
        <v>24</v>
      </c>
      <c r="W7" s="8">
        <v>51</v>
      </c>
    </row>
    <row r="8" spans="1:23" ht="14.25" customHeight="1" x14ac:dyDescent="0.3">
      <c r="A8" s="5" t="s">
        <v>6</v>
      </c>
      <c r="B8" s="6">
        <f t="shared" si="2"/>
        <v>19354</v>
      </c>
      <c r="C8" s="7">
        <v>10294</v>
      </c>
      <c r="D8" s="7">
        <v>8295</v>
      </c>
      <c r="E8" s="8">
        <v>417</v>
      </c>
      <c r="F8" s="8">
        <v>348</v>
      </c>
      <c r="G8" s="8">
        <v>255</v>
      </c>
      <c r="H8" s="10">
        <v>201</v>
      </c>
      <c r="I8" s="8">
        <v>162</v>
      </c>
      <c r="J8" s="8">
        <v>147</v>
      </c>
      <c r="K8" s="7">
        <v>10242</v>
      </c>
      <c r="L8" s="6">
        <f t="shared" si="3"/>
        <v>6698</v>
      </c>
      <c r="M8" s="8">
        <v>26</v>
      </c>
      <c r="N8" s="8">
        <v>36</v>
      </c>
      <c r="O8" s="7">
        <v>6636</v>
      </c>
      <c r="P8" s="7">
        <v>2932</v>
      </c>
      <c r="Q8" s="7">
        <v>744</v>
      </c>
      <c r="R8" s="8">
        <v>460</v>
      </c>
      <c r="S8" s="7">
        <v>7781</v>
      </c>
      <c r="T8" s="7">
        <v>6598</v>
      </c>
      <c r="U8" s="7">
        <v>27</v>
      </c>
      <c r="V8" s="7">
        <v>24</v>
      </c>
      <c r="W8" s="7">
        <v>2493</v>
      </c>
    </row>
    <row r="9" spans="1:23" ht="14.25" customHeight="1" x14ac:dyDescent="0.3">
      <c r="A9" s="5" t="s">
        <v>7</v>
      </c>
      <c r="B9" s="6">
        <f t="shared" si="2"/>
        <v>16945</v>
      </c>
      <c r="C9" s="7">
        <v>7326</v>
      </c>
      <c r="D9" s="7">
        <v>6850</v>
      </c>
      <c r="E9" s="7">
        <v>1412</v>
      </c>
      <c r="F9" s="7">
        <v>1357</v>
      </c>
      <c r="G9" s="8">
        <v>536</v>
      </c>
      <c r="H9" s="8">
        <v>466</v>
      </c>
      <c r="I9" s="8">
        <v>464</v>
      </c>
      <c r="J9" s="8">
        <v>460</v>
      </c>
      <c r="K9" s="7">
        <v>1833</v>
      </c>
      <c r="L9" s="6">
        <f t="shared" si="3"/>
        <v>10834</v>
      </c>
      <c r="M9" s="8">
        <v>148</v>
      </c>
      <c r="N9" s="8">
        <v>25</v>
      </c>
      <c r="O9" s="7">
        <v>10661</v>
      </c>
      <c r="P9" s="7">
        <v>4906</v>
      </c>
      <c r="Q9" s="7">
        <v>2163</v>
      </c>
      <c r="R9" s="8">
        <v>33</v>
      </c>
      <c r="S9" s="7">
        <v>8813</v>
      </c>
      <c r="T9" s="7">
        <v>6570</v>
      </c>
      <c r="U9" s="9">
        <v>30.55</v>
      </c>
      <c r="V9" s="9">
        <v>28.31</v>
      </c>
      <c r="W9" s="8">
        <v>156</v>
      </c>
    </row>
    <row r="10" spans="1:23" ht="14.25" customHeight="1" x14ac:dyDescent="0.3">
      <c r="A10" s="5" t="s">
        <v>8</v>
      </c>
      <c r="B10" s="6">
        <f t="shared" si="2"/>
        <v>21151</v>
      </c>
      <c r="C10" s="9">
        <v>9291</v>
      </c>
      <c r="D10" s="9">
        <v>8354</v>
      </c>
      <c r="E10" s="9">
        <v>1804</v>
      </c>
      <c r="F10" s="9">
        <v>1702</v>
      </c>
      <c r="G10" s="9">
        <v>940</v>
      </c>
      <c r="H10" s="9">
        <v>919</v>
      </c>
      <c r="I10" s="11">
        <v>546</v>
      </c>
      <c r="J10" s="11">
        <v>504</v>
      </c>
      <c r="K10" s="9">
        <v>3577</v>
      </c>
      <c r="L10" s="6">
        <f t="shared" si="3"/>
        <v>6660</v>
      </c>
      <c r="M10" s="8">
        <v>126</v>
      </c>
      <c r="N10" s="11">
        <v>18</v>
      </c>
      <c r="O10" s="9">
        <v>6516</v>
      </c>
      <c r="P10" s="9">
        <v>2801</v>
      </c>
      <c r="Q10" s="9">
        <v>762</v>
      </c>
      <c r="R10" s="11">
        <v>48</v>
      </c>
      <c r="S10" s="9">
        <v>7829</v>
      </c>
      <c r="T10" s="9">
        <v>6179</v>
      </c>
      <c r="U10" s="7">
        <v>29</v>
      </c>
      <c r="V10" s="7">
        <v>27</v>
      </c>
      <c r="W10" s="11">
        <v>289</v>
      </c>
    </row>
    <row r="11" spans="1:23" ht="14.25" customHeight="1" x14ac:dyDescent="0.3">
      <c r="A11" s="5" t="s">
        <v>9</v>
      </c>
      <c r="B11" s="6">
        <f t="shared" si="2"/>
        <v>22352</v>
      </c>
      <c r="C11" s="9">
        <v>10069</v>
      </c>
      <c r="D11" s="9">
        <v>9365</v>
      </c>
      <c r="E11" s="9">
        <v>1477</v>
      </c>
      <c r="F11" s="9">
        <v>1441</v>
      </c>
      <c r="G11" s="9">
        <v>906</v>
      </c>
      <c r="H11" s="9">
        <v>893</v>
      </c>
      <c r="I11" s="11">
        <v>378</v>
      </c>
      <c r="J11" s="11">
        <v>344</v>
      </c>
      <c r="K11" s="9">
        <v>1534</v>
      </c>
      <c r="L11" s="6">
        <f t="shared" si="3"/>
        <v>15042</v>
      </c>
      <c r="M11" s="11">
        <v>96</v>
      </c>
      <c r="N11" s="8">
        <v>45</v>
      </c>
      <c r="O11" s="9">
        <v>14901</v>
      </c>
      <c r="P11" s="9">
        <v>6969</v>
      </c>
      <c r="Q11" s="9">
        <v>7288</v>
      </c>
      <c r="R11" s="11">
        <v>166</v>
      </c>
      <c r="S11" s="9">
        <v>10123</v>
      </c>
      <c r="T11" s="9">
        <v>8711</v>
      </c>
      <c r="U11" s="7">
        <v>29</v>
      </c>
      <c r="V11" s="7">
        <v>26</v>
      </c>
      <c r="W11" s="11">
        <v>266</v>
      </c>
    </row>
    <row r="12" spans="1:23" ht="14.25" customHeight="1" x14ac:dyDescent="0.3">
      <c r="A12" s="5" t="s">
        <v>10</v>
      </c>
      <c r="B12" s="6">
        <f t="shared" si="2"/>
        <v>17105</v>
      </c>
      <c r="C12" s="7">
        <v>6466</v>
      </c>
      <c r="D12" s="7">
        <v>5965</v>
      </c>
      <c r="E12" s="7">
        <v>2355</v>
      </c>
      <c r="F12" s="7">
        <v>2319</v>
      </c>
      <c r="G12" s="7">
        <v>981</v>
      </c>
      <c r="H12" s="7">
        <v>947</v>
      </c>
      <c r="I12" s="7">
        <v>1004</v>
      </c>
      <c r="J12" s="7">
        <v>965</v>
      </c>
      <c r="K12" s="7">
        <v>2858</v>
      </c>
      <c r="L12" s="6">
        <f t="shared" si="3"/>
        <v>5514</v>
      </c>
      <c r="M12" s="8">
        <v>25</v>
      </c>
      <c r="N12" s="8">
        <v>69</v>
      </c>
      <c r="O12" s="7">
        <v>5420</v>
      </c>
      <c r="P12" s="7">
        <v>2208</v>
      </c>
      <c r="Q12" s="7">
        <v>1442</v>
      </c>
      <c r="R12" s="8">
        <v>60</v>
      </c>
      <c r="S12" s="7">
        <v>8545</v>
      </c>
      <c r="T12" s="7">
        <v>7008</v>
      </c>
      <c r="U12" s="7">
        <v>30</v>
      </c>
      <c r="V12" s="7">
        <v>27</v>
      </c>
      <c r="W12" s="8">
        <v>616</v>
      </c>
    </row>
    <row r="13" spans="1:23" ht="14.25" customHeight="1" x14ac:dyDescent="0.3">
      <c r="A13" s="5" t="s">
        <v>11</v>
      </c>
      <c r="B13" s="6">
        <f t="shared" si="2"/>
        <v>21445</v>
      </c>
      <c r="C13" s="7">
        <v>8221</v>
      </c>
      <c r="D13" s="7">
        <v>7569</v>
      </c>
      <c r="E13" s="7">
        <v>2904</v>
      </c>
      <c r="F13" s="7">
        <v>2751</v>
      </c>
      <c r="G13" s="7">
        <v>1659</v>
      </c>
      <c r="H13" s="7">
        <v>1433</v>
      </c>
      <c r="I13" s="7">
        <v>918</v>
      </c>
      <c r="J13" s="7">
        <v>907</v>
      </c>
      <c r="K13" s="7">
        <v>5258</v>
      </c>
      <c r="L13" s="6">
        <f t="shared" si="3"/>
        <v>9243</v>
      </c>
      <c r="M13" s="8">
        <v>46</v>
      </c>
      <c r="N13" s="8">
        <v>130</v>
      </c>
      <c r="O13" s="7">
        <v>9067</v>
      </c>
      <c r="P13" s="7">
        <v>4023</v>
      </c>
      <c r="Q13" s="7">
        <v>3099</v>
      </c>
      <c r="R13" s="8">
        <v>200</v>
      </c>
      <c r="S13" s="7">
        <v>10259</v>
      </c>
      <c r="T13" s="7">
        <v>8580</v>
      </c>
      <c r="U13" s="7">
        <v>33</v>
      </c>
      <c r="V13" s="7">
        <v>28</v>
      </c>
      <c r="W13" s="8">
        <v>342</v>
      </c>
    </row>
    <row r="14" spans="1:23" ht="14.25" customHeight="1" x14ac:dyDescent="0.3">
      <c r="A14" s="5" t="s">
        <v>12</v>
      </c>
      <c r="B14" s="6">
        <f t="shared" si="2"/>
        <v>19615</v>
      </c>
      <c r="C14" s="7">
        <v>6257</v>
      </c>
      <c r="D14" s="7">
        <v>5820</v>
      </c>
      <c r="E14" s="7">
        <v>3858</v>
      </c>
      <c r="F14" s="7">
        <v>3680</v>
      </c>
      <c r="G14" s="7">
        <v>1403</v>
      </c>
      <c r="H14" s="7">
        <v>1269</v>
      </c>
      <c r="I14" s="7">
        <v>1322</v>
      </c>
      <c r="J14" s="7">
        <v>1323</v>
      </c>
      <c r="K14" s="7">
        <v>2872</v>
      </c>
      <c r="L14" s="6">
        <f t="shared" si="3"/>
        <v>8612</v>
      </c>
      <c r="M14" s="8">
        <v>19</v>
      </c>
      <c r="N14" s="8">
        <v>38</v>
      </c>
      <c r="O14" s="7">
        <v>8555</v>
      </c>
      <c r="P14" s="7">
        <v>3806</v>
      </c>
      <c r="Q14" s="7">
        <v>2732</v>
      </c>
      <c r="R14" s="8">
        <v>22</v>
      </c>
      <c r="S14" s="7">
        <v>10575</v>
      </c>
      <c r="T14" s="7">
        <v>8901</v>
      </c>
      <c r="U14" s="7">
        <v>32</v>
      </c>
      <c r="V14" s="7">
        <v>29</v>
      </c>
      <c r="W14" s="8">
        <v>272</v>
      </c>
    </row>
    <row r="15" spans="1:23" ht="15.6" x14ac:dyDescent="0.3">
      <c r="A15" s="5" t="s">
        <v>13</v>
      </c>
      <c r="B15" s="6">
        <f t="shared" si="2"/>
        <v>7792</v>
      </c>
      <c r="C15" s="7">
        <v>2746</v>
      </c>
      <c r="D15" s="7">
        <v>2453</v>
      </c>
      <c r="E15" s="7">
        <v>1329</v>
      </c>
      <c r="F15" s="7">
        <v>1264</v>
      </c>
      <c r="G15" s="7">
        <v>583</v>
      </c>
      <c r="H15" s="7">
        <v>553</v>
      </c>
      <c r="I15" s="7">
        <v>557</v>
      </c>
      <c r="J15" s="7">
        <v>498</v>
      </c>
      <c r="K15" s="7">
        <v>2492</v>
      </c>
      <c r="L15" s="6">
        <f t="shared" si="3"/>
        <v>4538</v>
      </c>
      <c r="M15" s="8">
        <v>27</v>
      </c>
      <c r="N15" s="8">
        <v>25</v>
      </c>
      <c r="O15" s="7">
        <v>4486</v>
      </c>
      <c r="P15" s="7">
        <v>1713</v>
      </c>
      <c r="Q15" s="7">
        <v>2072</v>
      </c>
      <c r="R15" s="8">
        <v>153</v>
      </c>
      <c r="S15" s="7">
        <v>3180</v>
      </c>
      <c r="T15" s="9">
        <v>2940</v>
      </c>
      <c r="U15" s="7">
        <v>28</v>
      </c>
      <c r="V15" s="7">
        <v>25</v>
      </c>
      <c r="W15" s="8">
        <v>110</v>
      </c>
    </row>
    <row r="16" spans="1:23" ht="15.6" x14ac:dyDescent="0.3">
      <c r="A16" s="5" t="s">
        <v>14</v>
      </c>
      <c r="B16" s="6">
        <f t="shared" si="2"/>
        <v>16814</v>
      </c>
      <c r="C16" s="7">
        <v>6667</v>
      </c>
      <c r="D16" s="7">
        <v>6076</v>
      </c>
      <c r="E16" s="7">
        <v>2021</v>
      </c>
      <c r="F16" s="7">
        <v>2050</v>
      </c>
      <c r="G16" s="7">
        <v>707</v>
      </c>
      <c r="H16" s="7">
        <v>684</v>
      </c>
      <c r="I16" s="7">
        <v>630</v>
      </c>
      <c r="J16" s="7">
        <v>607</v>
      </c>
      <c r="K16" s="7">
        <v>3466</v>
      </c>
      <c r="L16" s="6">
        <f t="shared" si="3"/>
        <v>8920</v>
      </c>
      <c r="M16" s="8">
        <v>19</v>
      </c>
      <c r="N16" s="8">
        <v>39</v>
      </c>
      <c r="O16" s="7">
        <v>8862</v>
      </c>
      <c r="P16" s="7">
        <v>3968</v>
      </c>
      <c r="Q16" s="7">
        <v>2094</v>
      </c>
      <c r="R16" s="8">
        <v>61</v>
      </c>
      <c r="S16" s="7">
        <v>7645</v>
      </c>
      <c r="T16" s="7">
        <v>6218</v>
      </c>
      <c r="U16" s="7">
        <v>30</v>
      </c>
      <c r="V16" s="7">
        <v>28</v>
      </c>
      <c r="W16" s="8">
        <v>92</v>
      </c>
    </row>
    <row r="17" spans="1:23" ht="30" customHeight="1" x14ac:dyDescent="0.3">
      <c r="A17" s="5" t="s">
        <v>15</v>
      </c>
      <c r="B17" s="6">
        <f t="shared" si="2"/>
        <v>15143</v>
      </c>
      <c r="C17" s="7">
        <v>6569</v>
      </c>
      <c r="D17" s="7">
        <v>6219</v>
      </c>
      <c r="E17" s="7">
        <v>1187</v>
      </c>
      <c r="F17" s="7">
        <v>1168</v>
      </c>
      <c r="G17" s="7">
        <v>691</v>
      </c>
      <c r="H17" s="7">
        <v>657</v>
      </c>
      <c r="I17" s="8">
        <v>362</v>
      </c>
      <c r="J17" s="8">
        <v>375</v>
      </c>
      <c r="K17" s="7">
        <v>4660</v>
      </c>
      <c r="L17" s="6">
        <f t="shared" si="3"/>
        <v>6687</v>
      </c>
      <c r="M17" s="8">
        <v>16</v>
      </c>
      <c r="N17" s="8">
        <v>20</v>
      </c>
      <c r="O17" s="7">
        <v>6651</v>
      </c>
      <c r="P17" s="7">
        <v>2733</v>
      </c>
      <c r="Q17" s="7">
        <v>2245</v>
      </c>
      <c r="R17" s="8">
        <v>24</v>
      </c>
      <c r="S17" s="7">
        <v>6127</v>
      </c>
      <c r="T17" s="7">
        <v>5255</v>
      </c>
      <c r="U17" s="7">
        <v>30</v>
      </c>
      <c r="V17" s="7">
        <v>28</v>
      </c>
      <c r="W17" s="8">
        <v>71</v>
      </c>
    </row>
    <row r="18" spans="1:23" ht="14.25" customHeight="1" x14ac:dyDescent="0.3">
      <c r="A18" s="5" t="s">
        <v>16</v>
      </c>
      <c r="B18" s="6">
        <f t="shared" si="2"/>
        <v>35418</v>
      </c>
      <c r="C18" s="7">
        <v>13727</v>
      </c>
      <c r="D18" s="7">
        <v>12928</v>
      </c>
      <c r="E18" s="7">
        <v>4523</v>
      </c>
      <c r="F18" s="7">
        <v>4240</v>
      </c>
      <c r="G18" s="7">
        <v>2463</v>
      </c>
      <c r="H18" s="7">
        <v>2207</v>
      </c>
      <c r="I18" s="7">
        <v>1575</v>
      </c>
      <c r="J18" s="7">
        <v>1448</v>
      </c>
      <c r="K18" s="7">
        <v>5307</v>
      </c>
      <c r="L18" s="6">
        <f t="shared" si="3"/>
        <v>10116</v>
      </c>
      <c r="M18" s="8">
        <v>94</v>
      </c>
      <c r="N18" s="8">
        <v>89</v>
      </c>
      <c r="O18" s="7">
        <v>9933</v>
      </c>
      <c r="P18" s="7">
        <v>3957</v>
      </c>
      <c r="Q18" s="7">
        <v>3314</v>
      </c>
      <c r="R18" s="8">
        <v>171</v>
      </c>
      <c r="S18" s="7">
        <v>16105</v>
      </c>
      <c r="T18" s="7">
        <v>13727</v>
      </c>
      <c r="U18" s="7">
        <v>28</v>
      </c>
      <c r="V18" s="7">
        <v>25</v>
      </c>
      <c r="W18" s="8">
        <v>677</v>
      </c>
    </row>
    <row r="19" spans="1:23" ht="14.25" customHeight="1" x14ac:dyDescent="0.3">
      <c r="A19" s="5" t="s">
        <v>17</v>
      </c>
      <c r="B19" s="6">
        <f t="shared" si="2"/>
        <v>12269</v>
      </c>
      <c r="C19" s="7">
        <v>4594</v>
      </c>
      <c r="D19" s="7">
        <v>4226</v>
      </c>
      <c r="E19" s="7">
        <v>1735</v>
      </c>
      <c r="F19" s="7">
        <v>1714</v>
      </c>
      <c r="G19" s="8">
        <v>648</v>
      </c>
      <c r="H19" s="8">
        <v>620</v>
      </c>
      <c r="I19" s="8">
        <v>679</v>
      </c>
      <c r="J19" s="8">
        <v>719</v>
      </c>
      <c r="K19" s="7">
        <v>2323</v>
      </c>
      <c r="L19" s="6">
        <f t="shared" si="3"/>
        <v>2740</v>
      </c>
      <c r="M19" s="8">
        <v>18</v>
      </c>
      <c r="N19" s="8">
        <v>76</v>
      </c>
      <c r="O19" s="7">
        <v>2646</v>
      </c>
      <c r="P19" s="7">
        <v>984</v>
      </c>
      <c r="Q19" s="7">
        <v>1128</v>
      </c>
      <c r="R19" s="8">
        <v>7</v>
      </c>
      <c r="S19" s="7">
        <v>6265</v>
      </c>
      <c r="T19" s="7">
        <v>5414</v>
      </c>
      <c r="U19" s="7">
        <v>32</v>
      </c>
      <c r="V19" s="7">
        <v>29</v>
      </c>
      <c r="W19" s="8">
        <v>979</v>
      </c>
    </row>
    <row r="20" spans="1:23" ht="14.25" customHeight="1" x14ac:dyDescent="0.3">
      <c r="A20" s="5" t="s">
        <v>18</v>
      </c>
      <c r="B20" s="6">
        <f t="shared" si="2"/>
        <v>14862</v>
      </c>
      <c r="C20" s="7">
        <v>5321</v>
      </c>
      <c r="D20" s="7">
        <v>4640</v>
      </c>
      <c r="E20" s="7">
        <v>2367</v>
      </c>
      <c r="F20" s="7">
        <v>2534</v>
      </c>
      <c r="G20" s="7">
        <v>942</v>
      </c>
      <c r="H20" s="7">
        <v>905</v>
      </c>
      <c r="I20" s="7">
        <v>1051</v>
      </c>
      <c r="J20" s="7">
        <v>1021</v>
      </c>
      <c r="K20" s="7">
        <v>1419</v>
      </c>
      <c r="L20" s="6">
        <f t="shared" si="3"/>
        <v>3492</v>
      </c>
      <c r="M20" s="8">
        <v>307</v>
      </c>
      <c r="N20" s="8">
        <v>214</v>
      </c>
      <c r="O20" s="7">
        <v>2971</v>
      </c>
      <c r="P20" s="7">
        <v>1352</v>
      </c>
      <c r="Q20" s="7">
        <v>1245</v>
      </c>
      <c r="R20" s="8">
        <v>162</v>
      </c>
      <c r="S20" s="7">
        <v>5529</v>
      </c>
      <c r="T20" s="7">
        <v>4930</v>
      </c>
      <c r="U20" s="7">
        <v>28</v>
      </c>
      <c r="V20" s="7">
        <v>25</v>
      </c>
      <c r="W20" s="8">
        <v>195</v>
      </c>
    </row>
    <row r="21" spans="1:23" ht="15.6" x14ac:dyDescent="0.3">
      <c r="A21" s="5" t="s">
        <v>19</v>
      </c>
      <c r="B21" s="6">
        <f t="shared" si="2"/>
        <v>42155</v>
      </c>
      <c r="C21" s="7">
        <v>18940</v>
      </c>
      <c r="D21" s="7">
        <v>17866</v>
      </c>
      <c r="E21" s="7">
        <v>2729</v>
      </c>
      <c r="F21" s="7">
        <v>2620</v>
      </c>
      <c r="G21" s="7">
        <v>1178</v>
      </c>
      <c r="H21" s="7">
        <v>1091</v>
      </c>
      <c r="I21" s="7">
        <v>694</v>
      </c>
      <c r="J21" s="7">
        <v>680</v>
      </c>
      <c r="K21" s="7">
        <v>6865</v>
      </c>
      <c r="L21" s="6">
        <f t="shared" si="3"/>
        <v>14951</v>
      </c>
      <c r="M21" s="8">
        <v>79</v>
      </c>
      <c r="N21" s="8">
        <v>74</v>
      </c>
      <c r="O21" s="7">
        <v>14798</v>
      </c>
      <c r="P21" s="7">
        <v>6410</v>
      </c>
      <c r="Q21" s="7">
        <v>1632</v>
      </c>
      <c r="R21" s="8">
        <v>293</v>
      </c>
      <c r="S21" s="7">
        <v>17942</v>
      </c>
      <c r="T21" s="7">
        <v>14291</v>
      </c>
      <c r="U21" s="7">
        <v>31</v>
      </c>
      <c r="V21" s="7">
        <v>28</v>
      </c>
      <c r="W21" s="8">
        <v>463</v>
      </c>
    </row>
    <row r="22" spans="1:23" ht="15.6" x14ac:dyDescent="0.3">
      <c r="A22" s="5" t="s">
        <v>20</v>
      </c>
      <c r="B22" s="6">
        <f t="shared" si="2"/>
        <v>26386</v>
      </c>
      <c r="C22" s="9">
        <v>9795</v>
      </c>
      <c r="D22" s="9">
        <v>8937</v>
      </c>
      <c r="E22" s="9">
        <v>3940</v>
      </c>
      <c r="F22" s="9">
        <v>3714</v>
      </c>
      <c r="G22" s="9">
        <v>1304</v>
      </c>
      <c r="H22" s="9">
        <v>1220</v>
      </c>
      <c r="I22" s="9">
        <v>1183</v>
      </c>
      <c r="J22" s="9">
        <v>1063</v>
      </c>
      <c r="K22" s="9">
        <v>3503</v>
      </c>
      <c r="L22" s="6">
        <f t="shared" si="3"/>
        <v>16009</v>
      </c>
      <c r="M22" s="8">
        <v>107</v>
      </c>
      <c r="N22" s="8">
        <v>285</v>
      </c>
      <c r="O22" s="7">
        <v>15617</v>
      </c>
      <c r="P22" s="7">
        <v>7604</v>
      </c>
      <c r="Q22" s="7">
        <v>4901</v>
      </c>
      <c r="R22" s="8">
        <v>132</v>
      </c>
      <c r="S22" s="7">
        <v>13031</v>
      </c>
      <c r="T22" s="7">
        <v>11081</v>
      </c>
      <c r="U22" s="7">
        <v>31</v>
      </c>
      <c r="V22" s="7">
        <v>29</v>
      </c>
      <c r="W22" s="8">
        <v>168</v>
      </c>
    </row>
    <row r="23" spans="1:23" ht="14.25" customHeight="1" x14ac:dyDescent="0.3">
      <c r="A23" s="5" t="s">
        <v>21</v>
      </c>
      <c r="B23" s="6">
        <f t="shared" si="2"/>
        <v>31306</v>
      </c>
      <c r="C23" s="7">
        <v>10812</v>
      </c>
      <c r="D23" s="7">
        <v>10419</v>
      </c>
      <c r="E23" s="7">
        <v>4899</v>
      </c>
      <c r="F23" s="7">
        <v>5176</v>
      </c>
      <c r="G23" s="7">
        <v>2771</v>
      </c>
      <c r="H23" s="7">
        <v>2873</v>
      </c>
      <c r="I23" s="7">
        <v>1936</v>
      </c>
      <c r="J23" s="7">
        <v>1960</v>
      </c>
      <c r="K23" s="7">
        <v>1810</v>
      </c>
      <c r="L23" s="6">
        <f t="shared" si="3"/>
        <v>7120</v>
      </c>
      <c r="M23" s="8">
        <v>190</v>
      </c>
      <c r="N23" s="8">
        <v>74</v>
      </c>
      <c r="O23" s="7">
        <v>6856</v>
      </c>
      <c r="P23" s="7">
        <v>2814</v>
      </c>
      <c r="Q23" s="7">
        <v>2815</v>
      </c>
      <c r="R23" s="8">
        <v>75</v>
      </c>
      <c r="S23" s="7">
        <v>12926</v>
      </c>
      <c r="T23" s="7">
        <v>11619</v>
      </c>
      <c r="U23" s="9">
        <v>26.75</v>
      </c>
      <c r="V23" s="9">
        <v>24.22</v>
      </c>
      <c r="W23" s="8">
        <v>418</v>
      </c>
    </row>
    <row r="24" spans="1:23" ht="14.25" customHeight="1" x14ac:dyDescent="0.3">
      <c r="A24" s="5" t="s">
        <v>22</v>
      </c>
      <c r="B24" s="6">
        <f t="shared" si="2"/>
        <v>20204</v>
      </c>
      <c r="C24" s="7">
        <v>6238</v>
      </c>
      <c r="D24" s="7">
        <v>5586</v>
      </c>
      <c r="E24" s="7">
        <v>4157</v>
      </c>
      <c r="F24" s="7">
        <v>4223</v>
      </c>
      <c r="G24" s="7">
        <v>2012</v>
      </c>
      <c r="H24" s="7">
        <v>1788</v>
      </c>
      <c r="I24" s="7">
        <v>1629</v>
      </c>
      <c r="J24" s="7">
        <v>1596</v>
      </c>
      <c r="K24" s="7">
        <v>1977</v>
      </c>
      <c r="L24" s="6">
        <f t="shared" si="3"/>
        <v>5121</v>
      </c>
      <c r="M24" s="8">
        <v>112</v>
      </c>
      <c r="N24" s="8">
        <v>161</v>
      </c>
      <c r="O24" s="7">
        <v>4848</v>
      </c>
      <c r="P24" s="7">
        <v>1926</v>
      </c>
      <c r="Q24" s="7">
        <v>2253</v>
      </c>
      <c r="R24" s="8">
        <v>39</v>
      </c>
      <c r="S24" s="7">
        <v>6703</v>
      </c>
      <c r="T24" s="7">
        <v>6113</v>
      </c>
      <c r="U24" s="7">
        <v>25</v>
      </c>
      <c r="V24" s="7">
        <v>22</v>
      </c>
      <c r="W24" s="8">
        <v>71</v>
      </c>
    </row>
    <row r="25" spans="1:23" ht="14.25" customHeight="1" x14ac:dyDescent="0.3">
      <c r="A25" s="5" t="s">
        <v>23</v>
      </c>
      <c r="B25" s="6">
        <f t="shared" si="2"/>
        <v>12940</v>
      </c>
      <c r="C25" s="9">
        <v>6465</v>
      </c>
      <c r="D25" s="9">
        <v>5560</v>
      </c>
      <c r="E25" s="9">
        <v>511</v>
      </c>
      <c r="F25" s="9">
        <v>404</v>
      </c>
      <c r="G25" s="9">
        <v>298</v>
      </c>
      <c r="H25" s="9">
        <v>206</v>
      </c>
      <c r="I25" s="9">
        <v>160</v>
      </c>
      <c r="J25" s="9">
        <v>140</v>
      </c>
      <c r="K25" s="9">
        <v>13102</v>
      </c>
      <c r="L25" s="6">
        <f t="shared" si="3"/>
        <v>7484</v>
      </c>
      <c r="M25" s="8">
        <v>207</v>
      </c>
      <c r="N25" s="8">
        <v>34</v>
      </c>
      <c r="O25" s="9">
        <v>7243</v>
      </c>
      <c r="P25" s="9">
        <v>3319</v>
      </c>
      <c r="Q25" s="9">
        <v>2458</v>
      </c>
      <c r="R25" s="7">
        <v>1329</v>
      </c>
      <c r="S25" s="9">
        <v>5191</v>
      </c>
      <c r="T25" s="9">
        <v>4334</v>
      </c>
      <c r="U25" s="7">
        <v>29</v>
      </c>
      <c r="V25" s="7">
        <v>26</v>
      </c>
      <c r="W25" s="9">
        <v>3067</v>
      </c>
    </row>
    <row r="26" spans="1:23" ht="19.5" customHeight="1" x14ac:dyDescent="0.3">
      <c r="A26" s="5" t="s">
        <v>24</v>
      </c>
      <c r="B26" s="6">
        <f t="shared" si="2"/>
        <v>113159</v>
      </c>
      <c r="C26" s="7">
        <v>55671</v>
      </c>
      <c r="D26" s="7">
        <v>45672</v>
      </c>
      <c r="E26" s="7">
        <v>6222</v>
      </c>
      <c r="F26" s="7">
        <v>5594</v>
      </c>
      <c r="G26" s="7">
        <v>3657</v>
      </c>
      <c r="H26" s="7">
        <v>3180</v>
      </c>
      <c r="I26" s="7">
        <v>2464</v>
      </c>
      <c r="J26" s="7">
        <v>2317</v>
      </c>
      <c r="K26" s="7">
        <v>39879</v>
      </c>
      <c r="L26" s="6">
        <f t="shared" si="3"/>
        <v>41378</v>
      </c>
      <c r="M26" s="8">
        <v>164</v>
      </c>
      <c r="N26" s="8">
        <v>136</v>
      </c>
      <c r="O26" s="7">
        <v>41078</v>
      </c>
      <c r="P26" s="7">
        <v>16861</v>
      </c>
      <c r="Q26" s="7">
        <v>5239</v>
      </c>
      <c r="R26" s="7">
        <v>1954</v>
      </c>
      <c r="S26" s="7">
        <v>43190</v>
      </c>
      <c r="T26" s="7">
        <v>35265</v>
      </c>
      <c r="U26" s="7">
        <v>27</v>
      </c>
      <c r="V26" s="7">
        <v>24</v>
      </c>
      <c r="W26" s="7">
        <v>8368</v>
      </c>
    </row>
    <row r="27" spans="1:23" ht="14.25" customHeight="1" x14ac:dyDescent="0.3">
      <c r="A27" s="5" t="s">
        <v>25</v>
      </c>
      <c r="B27" s="6">
        <f t="shared" si="2"/>
        <v>23165</v>
      </c>
      <c r="C27" s="7">
        <v>10964</v>
      </c>
      <c r="D27" s="7">
        <v>10029</v>
      </c>
      <c r="E27" s="7">
        <v>1101</v>
      </c>
      <c r="F27" s="7">
        <v>1071</v>
      </c>
      <c r="G27" s="7">
        <v>710</v>
      </c>
      <c r="H27" s="7">
        <v>644</v>
      </c>
      <c r="I27" s="7">
        <v>268</v>
      </c>
      <c r="J27" s="7">
        <v>289</v>
      </c>
      <c r="K27" s="7">
        <v>11075</v>
      </c>
      <c r="L27" s="6">
        <f t="shared" si="3"/>
        <v>10135</v>
      </c>
      <c r="M27" s="8">
        <v>81</v>
      </c>
      <c r="N27" s="8">
        <v>47</v>
      </c>
      <c r="O27" s="7">
        <v>10007</v>
      </c>
      <c r="P27" s="7">
        <v>4286</v>
      </c>
      <c r="Q27" s="7">
        <v>3812</v>
      </c>
      <c r="R27" s="8">
        <v>804</v>
      </c>
      <c r="S27" s="7">
        <v>8369</v>
      </c>
      <c r="T27" s="7">
        <v>7300</v>
      </c>
      <c r="U27" s="7">
        <v>29</v>
      </c>
      <c r="V27" s="7">
        <v>26</v>
      </c>
      <c r="W27" s="7">
        <v>1400</v>
      </c>
    </row>
    <row r="28" spans="1:23" ht="14.25" customHeight="1" x14ac:dyDescent="0.3">
      <c r="A28" s="5" t="s">
        <v>26</v>
      </c>
      <c r="B28" s="6">
        <f t="shared" si="2"/>
        <v>26422</v>
      </c>
      <c r="C28" s="7">
        <v>13598</v>
      </c>
      <c r="D28" s="7">
        <v>11688</v>
      </c>
      <c r="E28" s="7">
        <v>583</v>
      </c>
      <c r="F28" s="7">
        <v>553</v>
      </c>
      <c r="G28" s="8">
        <v>299</v>
      </c>
      <c r="H28" s="8">
        <v>261</v>
      </c>
      <c r="I28" s="8">
        <v>205</v>
      </c>
      <c r="J28" s="8">
        <v>228</v>
      </c>
      <c r="K28" s="7">
        <v>27145</v>
      </c>
      <c r="L28" s="6">
        <f t="shared" si="3"/>
        <v>13067</v>
      </c>
      <c r="M28" s="8">
        <v>36</v>
      </c>
      <c r="N28" s="8">
        <v>40</v>
      </c>
      <c r="O28" s="7">
        <v>12991</v>
      </c>
      <c r="P28" s="7">
        <v>5761</v>
      </c>
      <c r="Q28" s="7">
        <v>1578</v>
      </c>
      <c r="R28" s="7">
        <v>4837</v>
      </c>
      <c r="S28" s="7">
        <v>11715</v>
      </c>
      <c r="T28" s="7">
        <v>9043</v>
      </c>
      <c r="U28" s="7">
        <v>28</v>
      </c>
      <c r="V28" s="7">
        <v>25</v>
      </c>
      <c r="W28" s="7">
        <v>6130</v>
      </c>
    </row>
    <row r="29" spans="1:23" ht="31.5" customHeight="1" x14ac:dyDescent="0.3">
      <c r="A29" s="5" t="s">
        <v>27</v>
      </c>
      <c r="B29" s="6">
        <f t="shared" si="2"/>
        <v>26838</v>
      </c>
      <c r="C29" s="7">
        <v>13202</v>
      </c>
      <c r="D29" s="7">
        <v>11476</v>
      </c>
      <c r="E29" s="7">
        <v>1146</v>
      </c>
      <c r="F29" s="7">
        <v>1014</v>
      </c>
      <c r="G29" s="8">
        <v>548</v>
      </c>
      <c r="H29" s="8">
        <v>502</v>
      </c>
      <c r="I29" s="8">
        <v>452</v>
      </c>
      <c r="J29" s="8">
        <v>386</v>
      </c>
      <c r="K29" s="7">
        <v>10036</v>
      </c>
      <c r="L29" s="6">
        <f t="shared" si="3"/>
        <v>13628</v>
      </c>
      <c r="M29" s="8">
        <v>34</v>
      </c>
      <c r="N29" s="8">
        <v>99</v>
      </c>
      <c r="O29" s="7">
        <v>13495</v>
      </c>
      <c r="P29" s="7">
        <v>5731</v>
      </c>
      <c r="Q29" s="7">
        <v>1153</v>
      </c>
      <c r="R29" s="8">
        <v>603</v>
      </c>
      <c r="S29" s="7">
        <v>11293</v>
      </c>
      <c r="T29" s="7">
        <v>8528</v>
      </c>
      <c r="U29" s="7">
        <v>30</v>
      </c>
      <c r="V29" s="7">
        <v>27</v>
      </c>
      <c r="W29" s="7">
        <v>1102</v>
      </c>
    </row>
    <row r="30" spans="1:23" ht="14.25" customHeight="1" x14ac:dyDescent="0.3">
      <c r="A30" s="5" t="s">
        <v>28</v>
      </c>
      <c r="B30" s="6">
        <f t="shared" si="2"/>
        <v>11988</v>
      </c>
      <c r="C30" s="7">
        <v>4400</v>
      </c>
      <c r="D30" s="7">
        <v>4093</v>
      </c>
      <c r="E30" s="7">
        <v>1800</v>
      </c>
      <c r="F30" s="7">
        <v>1695</v>
      </c>
      <c r="G30" s="7">
        <v>947</v>
      </c>
      <c r="H30" s="7">
        <v>827</v>
      </c>
      <c r="I30" s="7">
        <v>710</v>
      </c>
      <c r="J30" s="7">
        <v>668</v>
      </c>
      <c r="K30" s="7">
        <v>3246</v>
      </c>
      <c r="L30" s="6">
        <f t="shared" si="3"/>
        <v>5936</v>
      </c>
      <c r="M30" s="8">
        <v>87</v>
      </c>
      <c r="N30" s="8">
        <v>29</v>
      </c>
      <c r="O30" s="7">
        <v>5820</v>
      </c>
      <c r="P30" s="7">
        <v>2757</v>
      </c>
      <c r="Q30" s="7">
        <v>1416</v>
      </c>
      <c r="R30" s="8">
        <v>69</v>
      </c>
      <c r="S30" s="7">
        <v>5871</v>
      </c>
      <c r="T30" s="7">
        <v>4716</v>
      </c>
      <c r="U30" s="7">
        <v>30</v>
      </c>
      <c r="V30" s="7">
        <v>27</v>
      </c>
      <c r="W30" s="8">
        <v>164</v>
      </c>
    </row>
    <row r="31" spans="1:23" ht="14.25" customHeight="1" x14ac:dyDescent="0.3">
      <c r="A31" s="5" t="s">
        <v>29</v>
      </c>
      <c r="B31" s="6">
        <f t="shared" si="2"/>
        <v>12078</v>
      </c>
      <c r="C31" s="7">
        <v>5828</v>
      </c>
      <c r="D31" s="7">
        <v>5394</v>
      </c>
      <c r="E31" s="7">
        <v>433</v>
      </c>
      <c r="F31" s="7">
        <v>423</v>
      </c>
      <c r="G31" s="8">
        <v>238</v>
      </c>
      <c r="H31" s="8">
        <v>188</v>
      </c>
      <c r="I31" s="8">
        <v>181</v>
      </c>
      <c r="J31" s="8">
        <v>194</v>
      </c>
      <c r="K31" s="7">
        <v>7278</v>
      </c>
      <c r="L31" s="6">
        <f t="shared" si="3"/>
        <v>5760</v>
      </c>
      <c r="M31" s="8">
        <v>51</v>
      </c>
      <c r="N31" s="8">
        <v>22</v>
      </c>
      <c r="O31" s="7">
        <v>5687</v>
      </c>
      <c r="P31" s="7">
        <v>2078</v>
      </c>
      <c r="Q31" s="7">
        <v>1014</v>
      </c>
      <c r="R31" s="8">
        <v>71</v>
      </c>
      <c r="S31" s="7">
        <v>5098</v>
      </c>
      <c r="T31" s="7">
        <v>4196</v>
      </c>
      <c r="U31" s="7">
        <v>26</v>
      </c>
      <c r="V31" s="7">
        <v>23</v>
      </c>
      <c r="W31" s="8">
        <v>345</v>
      </c>
    </row>
    <row r="32" spans="1:23" ht="14.25" customHeight="1" x14ac:dyDescent="0.3">
      <c r="A32" s="5" t="s">
        <v>30</v>
      </c>
      <c r="B32" s="6">
        <f t="shared" si="2"/>
        <v>84933</v>
      </c>
      <c r="C32" s="7">
        <v>35264</v>
      </c>
      <c r="D32" s="7">
        <v>33655</v>
      </c>
      <c r="E32" s="7">
        <v>7843</v>
      </c>
      <c r="F32" s="7">
        <v>8171</v>
      </c>
      <c r="G32" s="7">
        <v>3676</v>
      </c>
      <c r="H32" s="7">
        <v>3557</v>
      </c>
      <c r="I32" s="7">
        <v>2040</v>
      </c>
      <c r="J32" s="7">
        <v>1936</v>
      </c>
      <c r="K32" s="7">
        <v>4175</v>
      </c>
      <c r="L32" s="6">
        <f t="shared" si="3"/>
        <v>37841</v>
      </c>
      <c r="M32" s="8">
        <v>145</v>
      </c>
      <c r="N32" s="8">
        <v>54</v>
      </c>
      <c r="O32" s="7">
        <v>37642</v>
      </c>
      <c r="P32" s="7">
        <v>17066</v>
      </c>
      <c r="Q32" s="7">
        <v>3620</v>
      </c>
      <c r="R32" s="8">
        <v>61</v>
      </c>
      <c r="S32" s="7">
        <v>35317</v>
      </c>
      <c r="T32" s="7">
        <v>28362</v>
      </c>
      <c r="U32" s="7">
        <v>30</v>
      </c>
      <c r="V32" s="7">
        <v>28</v>
      </c>
      <c r="W32" s="8">
        <v>271</v>
      </c>
    </row>
    <row r="33" spans="1:23" ht="14.25" customHeight="1" x14ac:dyDescent="0.3">
      <c r="A33" s="5" t="s">
        <v>31</v>
      </c>
      <c r="B33" s="6">
        <f t="shared" si="2"/>
        <v>18384</v>
      </c>
      <c r="C33" s="7">
        <v>9453</v>
      </c>
      <c r="D33" s="7">
        <v>7977</v>
      </c>
      <c r="E33" s="7">
        <v>487</v>
      </c>
      <c r="F33" s="7">
        <v>467</v>
      </c>
      <c r="G33" s="7">
        <v>274</v>
      </c>
      <c r="H33" s="7">
        <v>244</v>
      </c>
      <c r="I33" s="7">
        <v>213</v>
      </c>
      <c r="J33" s="7">
        <v>223</v>
      </c>
      <c r="K33" s="7">
        <v>7607</v>
      </c>
      <c r="L33" s="6">
        <f t="shared" si="3"/>
        <v>8961</v>
      </c>
      <c r="M33" s="8">
        <v>21</v>
      </c>
      <c r="N33" s="8">
        <v>14</v>
      </c>
      <c r="O33" s="7">
        <v>8926</v>
      </c>
      <c r="P33" s="7">
        <v>3981</v>
      </c>
      <c r="Q33" s="7">
        <v>1463</v>
      </c>
      <c r="R33" s="8">
        <v>545</v>
      </c>
      <c r="S33" s="7">
        <v>7424</v>
      </c>
      <c r="T33" s="7">
        <v>6139</v>
      </c>
      <c r="U33" s="7">
        <v>26</v>
      </c>
      <c r="V33" s="7">
        <v>23</v>
      </c>
      <c r="W33" s="7">
        <v>1335</v>
      </c>
    </row>
    <row r="34" spans="1:23" ht="14.25" customHeight="1" x14ac:dyDescent="0.3">
      <c r="A34" s="5" t="s">
        <v>32</v>
      </c>
      <c r="B34" s="6">
        <f t="shared" si="2"/>
        <v>19270</v>
      </c>
      <c r="C34" s="7">
        <v>8044</v>
      </c>
      <c r="D34" s="7">
        <v>7634</v>
      </c>
      <c r="E34" s="7">
        <v>1876</v>
      </c>
      <c r="F34" s="7">
        <v>1716</v>
      </c>
      <c r="G34" s="7">
        <v>916</v>
      </c>
      <c r="H34" s="7">
        <v>773</v>
      </c>
      <c r="I34" s="8">
        <v>484</v>
      </c>
      <c r="J34" s="8">
        <v>420</v>
      </c>
      <c r="K34" s="7">
        <v>2244</v>
      </c>
      <c r="L34" s="6">
        <f t="shared" si="3"/>
        <v>9371</v>
      </c>
      <c r="M34" s="8">
        <v>41</v>
      </c>
      <c r="N34" s="8">
        <v>34</v>
      </c>
      <c r="O34" s="7">
        <v>9296</v>
      </c>
      <c r="P34" s="7">
        <v>4143</v>
      </c>
      <c r="Q34" s="7">
        <v>2712</v>
      </c>
      <c r="R34" s="8">
        <v>44</v>
      </c>
      <c r="S34" s="7">
        <v>8403</v>
      </c>
      <c r="T34" s="7">
        <v>6717</v>
      </c>
      <c r="U34" s="7">
        <v>29</v>
      </c>
      <c r="V34" s="7">
        <v>26</v>
      </c>
      <c r="W34" s="7">
        <v>78</v>
      </c>
    </row>
    <row r="35" spans="1:23" ht="14.25" customHeight="1" x14ac:dyDescent="0.3">
      <c r="A35" s="5" t="s">
        <v>33</v>
      </c>
      <c r="B35" s="6">
        <f t="shared" si="2"/>
        <v>30982</v>
      </c>
      <c r="C35" s="7">
        <v>9311</v>
      </c>
      <c r="D35" s="7">
        <v>8502</v>
      </c>
      <c r="E35" s="7">
        <v>6741</v>
      </c>
      <c r="F35" s="7">
        <v>6428</v>
      </c>
      <c r="G35" s="7">
        <v>2966</v>
      </c>
      <c r="H35" s="7">
        <v>2604</v>
      </c>
      <c r="I35" s="7">
        <v>2277</v>
      </c>
      <c r="J35" s="7">
        <v>2218</v>
      </c>
      <c r="K35" s="7">
        <v>4970</v>
      </c>
      <c r="L35" s="6">
        <f t="shared" si="3"/>
        <v>13398</v>
      </c>
      <c r="M35" s="7">
        <v>184</v>
      </c>
      <c r="N35" s="8">
        <v>72</v>
      </c>
      <c r="O35" s="7">
        <v>13142</v>
      </c>
      <c r="P35" s="7">
        <v>6039</v>
      </c>
      <c r="Q35" s="7">
        <v>4365</v>
      </c>
      <c r="R35" s="8">
        <v>194</v>
      </c>
      <c r="S35" s="7">
        <v>16230</v>
      </c>
      <c r="T35" s="7">
        <v>13687</v>
      </c>
      <c r="U35" s="7">
        <v>34</v>
      </c>
      <c r="V35" s="7">
        <v>31</v>
      </c>
      <c r="W35" s="8">
        <v>551</v>
      </c>
    </row>
    <row r="36" spans="1:23" ht="14.25" customHeight="1" x14ac:dyDescent="0.3">
      <c r="A36" s="5" t="s">
        <v>34</v>
      </c>
      <c r="B36" s="6">
        <f t="shared" si="2"/>
        <v>11564</v>
      </c>
      <c r="C36" s="7">
        <v>4728</v>
      </c>
      <c r="D36" s="7">
        <v>4294</v>
      </c>
      <c r="E36" s="7">
        <v>1286</v>
      </c>
      <c r="F36" s="7">
        <v>1256</v>
      </c>
      <c r="G36" s="7">
        <v>628</v>
      </c>
      <c r="H36" s="7">
        <v>607</v>
      </c>
      <c r="I36" s="7">
        <v>385</v>
      </c>
      <c r="J36" s="7">
        <v>372</v>
      </c>
      <c r="K36" s="7">
        <v>331</v>
      </c>
      <c r="L36" s="6">
        <f t="shared" si="3"/>
        <v>2714</v>
      </c>
      <c r="M36" s="8">
        <v>56</v>
      </c>
      <c r="N36" s="8">
        <v>41</v>
      </c>
      <c r="O36" s="7">
        <v>2617</v>
      </c>
      <c r="P36" s="7">
        <v>982</v>
      </c>
      <c r="Q36" s="7">
        <v>1068</v>
      </c>
      <c r="R36" s="8">
        <v>16</v>
      </c>
      <c r="S36" s="7">
        <v>4161</v>
      </c>
      <c r="T36" s="7">
        <v>3701</v>
      </c>
      <c r="U36" s="7">
        <v>26</v>
      </c>
      <c r="V36" s="7">
        <v>24</v>
      </c>
      <c r="W36" s="8">
        <v>92</v>
      </c>
    </row>
    <row r="37" spans="1:23" ht="14.25" customHeight="1" x14ac:dyDescent="0.3">
      <c r="A37" s="5" t="s">
        <v>35</v>
      </c>
      <c r="B37" s="6">
        <f t="shared" si="2"/>
        <v>10156</v>
      </c>
      <c r="C37" s="7">
        <v>3184</v>
      </c>
      <c r="D37" s="7">
        <v>2857</v>
      </c>
      <c r="E37" s="7">
        <v>2044</v>
      </c>
      <c r="F37" s="7">
        <v>2071</v>
      </c>
      <c r="G37" s="7">
        <v>967</v>
      </c>
      <c r="H37" s="7">
        <v>827</v>
      </c>
      <c r="I37" s="7">
        <v>934</v>
      </c>
      <c r="J37" s="7">
        <v>916</v>
      </c>
      <c r="K37" s="7">
        <v>1029</v>
      </c>
      <c r="L37" s="6">
        <f t="shared" si="3"/>
        <v>2071</v>
      </c>
      <c r="M37" s="8">
        <v>75</v>
      </c>
      <c r="N37" s="8">
        <v>92</v>
      </c>
      <c r="O37" s="7">
        <v>1904</v>
      </c>
      <c r="P37" s="8">
        <v>692</v>
      </c>
      <c r="Q37" s="7">
        <v>753</v>
      </c>
      <c r="R37" s="8">
        <v>22</v>
      </c>
      <c r="S37" s="7">
        <v>3457</v>
      </c>
      <c r="T37" s="7">
        <v>3303</v>
      </c>
      <c r="U37" s="7">
        <v>25</v>
      </c>
      <c r="V37" s="7">
        <v>23</v>
      </c>
      <c r="W37" s="8">
        <v>94</v>
      </c>
    </row>
    <row r="38" spans="1:23" ht="14.25" customHeight="1" x14ac:dyDescent="0.3">
      <c r="A38" s="5" t="s">
        <v>36</v>
      </c>
      <c r="B38" s="6">
        <f t="shared" si="2"/>
        <v>10709</v>
      </c>
      <c r="C38" s="7">
        <v>5082</v>
      </c>
      <c r="D38" s="7">
        <v>4397</v>
      </c>
      <c r="E38" s="7">
        <v>655</v>
      </c>
      <c r="F38" s="7">
        <v>575</v>
      </c>
      <c r="G38" s="8">
        <v>322</v>
      </c>
      <c r="H38" s="8">
        <v>259</v>
      </c>
      <c r="I38" s="8">
        <v>295</v>
      </c>
      <c r="J38" s="8">
        <v>290</v>
      </c>
      <c r="K38" s="7">
        <v>4637</v>
      </c>
      <c r="L38" s="6">
        <f t="shared" si="3"/>
        <v>6319</v>
      </c>
      <c r="M38" s="8">
        <v>18</v>
      </c>
      <c r="N38" s="11">
        <v>29</v>
      </c>
      <c r="O38" s="9">
        <v>6272</v>
      </c>
      <c r="P38" s="9">
        <v>2309</v>
      </c>
      <c r="Q38" s="9">
        <v>1725</v>
      </c>
      <c r="R38" s="11">
        <v>30</v>
      </c>
      <c r="S38" s="9">
        <v>4334</v>
      </c>
      <c r="T38" s="9">
        <v>3582</v>
      </c>
      <c r="U38" s="7">
        <v>27</v>
      </c>
      <c r="V38" s="7">
        <v>24</v>
      </c>
      <c r="W38" s="8">
        <v>207</v>
      </c>
    </row>
    <row r="39" spans="1:23" ht="14.25" customHeight="1" x14ac:dyDescent="0.3">
      <c r="A39" s="5" t="s">
        <v>37</v>
      </c>
      <c r="B39" s="6">
        <f t="shared" si="2"/>
        <v>15080</v>
      </c>
      <c r="C39" s="7">
        <v>5404</v>
      </c>
      <c r="D39" s="7">
        <v>4851</v>
      </c>
      <c r="E39" s="7">
        <v>2385</v>
      </c>
      <c r="F39" s="7">
        <v>2440</v>
      </c>
      <c r="G39" s="7">
        <v>1046</v>
      </c>
      <c r="H39" s="7">
        <v>1023</v>
      </c>
      <c r="I39" s="7">
        <v>1093</v>
      </c>
      <c r="J39" s="7">
        <v>1136</v>
      </c>
      <c r="K39" s="7">
        <v>2462</v>
      </c>
      <c r="L39" s="6">
        <f t="shared" si="3"/>
        <v>4049</v>
      </c>
      <c r="M39" s="8">
        <v>124</v>
      </c>
      <c r="N39" s="8">
        <v>82</v>
      </c>
      <c r="O39" s="7">
        <v>3843</v>
      </c>
      <c r="P39" s="7">
        <v>1476</v>
      </c>
      <c r="Q39" s="7">
        <v>1491</v>
      </c>
      <c r="R39" s="8">
        <v>145</v>
      </c>
      <c r="S39" s="7">
        <v>5759</v>
      </c>
      <c r="T39" s="7">
        <v>5010</v>
      </c>
      <c r="U39" s="7">
        <v>27</v>
      </c>
      <c r="V39" s="7">
        <v>32</v>
      </c>
      <c r="W39" s="8">
        <v>479</v>
      </c>
    </row>
    <row r="40" spans="1:23" ht="14.25" customHeight="1" x14ac:dyDescent="0.3">
      <c r="A40" s="12" t="s">
        <v>38</v>
      </c>
      <c r="B40" s="6">
        <f t="shared" si="2"/>
        <v>22382</v>
      </c>
      <c r="C40" s="7">
        <v>9392</v>
      </c>
      <c r="D40" s="9">
        <v>8843</v>
      </c>
      <c r="E40" s="9">
        <v>2133</v>
      </c>
      <c r="F40" s="9">
        <v>2014</v>
      </c>
      <c r="G40" s="9">
        <v>1236</v>
      </c>
      <c r="H40" s="9">
        <v>1140</v>
      </c>
      <c r="I40" s="9">
        <v>875</v>
      </c>
      <c r="J40" s="9">
        <v>849</v>
      </c>
      <c r="K40" s="9">
        <v>5208</v>
      </c>
      <c r="L40" s="6">
        <f t="shared" si="3"/>
        <v>6998</v>
      </c>
      <c r="M40" s="8">
        <v>98</v>
      </c>
      <c r="N40" s="8">
        <v>38</v>
      </c>
      <c r="O40" s="7">
        <v>6862</v>
      </c>
      <c r="P40" s="7">
        <v>2571</v>
      </c>
      <c r="Q40" s="7">
        <v>1820</v>
      </c>
      <c r="R40" s="8">
        <v>84</v>
      </c>
      <c r="S40" s="7">
        <v>10658</v>
      </c>
      <c r="T40" s="7">
        <v>9047</v>
      </c>
      <c r="U40" s="7">
        <v>29</v>
      </c>
      <c r="V40" s="7">
        <v>26</v>
      </c>
      <c r="W40" s="7">
        <v>1118</v>
      </c>
    </row>
    <row r="41" spans="1:23" ht="14.25" customHeight="1" x14ac:dyDescent="0.3">
      <c r="A41" s="5" t="s">
        <v>39</v>
      </c>
      <c r="B41" s="6">
        <f t="shared" si="2"/>
        <v>24228</v>
      </c>
      <c r="C41" s="7">
        <v>9481</v>
      </c>
      <c r="D41" s="7">
        <v>8804</v>
      </c>
      <c r="E41" s="7">
        <v>2894</v>
      </c>
      <c r="F41" s="7">
        <v>3049</v>
      </c>
      <c r="G41" s="7">
        <v>791</v>
      </c>
      <c r="H41" s="7">
        <v>755</v>
      </c>
      <c r="I41" s="7">
        <v>650</v>
      </c>
      <c r="J41" s="7">
        <v>657</v>
      </c>
      <c r="K41" s="7">
        <v>2556</v>
      </c>
      <c r="L41" s="6">
        <f t="shared" si="3"/>
        <v>12052</v>
      </c>
      <c r="M41" s="8">
        <v>37</v>
      </c>
      <c r="N41" s="8">
        <v>40</v>
      </c>
      <c r="O41" s="7">
        <v>11975</v>
      </c>
      <c r="P41" s="7">
        <v>5641</v>
      </c>
      <c r="Q41" s="7">
        <v>2507</v>
      </c>
      <c r="R41" s="8">
        <v>160</v>
      </c>
      <c r="S41" s="7">
        <v>11884</v>
      </c>
      <c r="T41" s="7">
        <v>9354</v>
      </c>
      <c r="U41" s="7">
        <v>30</v>
      </c>
      <c r="V41" s="7">
        <v>28</v>
      </c>
      <c r="W41" s="7">
        <v>96</v>
      </c>
    </row>
    <row r="42" spans="1:23" ht="14.25" customHeight="1" x14ac:dyDescent="0.3">
      <c r="A42" s="5" t="s">
        <v>40</v>
      </c>
      <c r="B42" s="6">
        <f t="shared" si="2"/>
        <v>30397</v>
      </c>
      <c r="C42" s="7">
        <v>15021</v>
      </c>
      <c r="D42" s="7">
        <v>13416</v>
      </c>
      <c r="E42" s="7">
        <v>1017</v>
      </c>
      <c r="F42" s="7">
        <v>943</v>
      </c>
      <c r="G42" s="7">
        <v>548</v>
      </c>
      <c r="H42" s="7">
        <v>504</v>
      </c>
      <c r="I42" s="8">
        <v>251</v>
      </c>
      <c r="J42" s="8">
        <v>250</v>
      </c>
      <c r="K42" s="7">
        <v>12900</v>
      </c>
      <c r="L42" s="6">
        <f t="shared" si="3"/>
        <v>14005</v>
      </c>
      <c r="M42" s="8">
        <v>102</v>
      </c>
      <c r="N42" s="8">
        <v>30</v>
      </c>
      <c r="O42" s="7">
        <v>13873</v>
      </c>
      <c r="P42" s="7">
        <v>6103</v>
      </c>
      <c r="Q42" s="7">
        <v>2118</v>
      </c>
      <c r="R42" s="7">
        <v>1059</v>
      </c>
      <c r="S42" s="7">
        <v>11415</v>
      </c>
      <c r="T42" s="7">
        <v>9969</v>
      </c>
      <c r="U42" s="7">
        <v>27</v>
      </c>
      <c r="V42" s="7">
        <v>24</v>
      </c>
      <c r="W42" s="7">
        <v>1283</v>
      </c>
    </row>
    <row r="43" spans="1:23" ht="14.25" customHeight="1" x14ac:dyDescent="0.3">
      <c r="A43" s="5" t="s">
        <v>41</v>
      </c>
      <c r="B43" s="6">
        <f t="shared" si="2"/>
        <v>57006</v>
      </c>
      <c r="C43" s="7">
        <v>26918</v>
      </c>
      <c r="D43" s="7">
        <v>24062</v>
      </c>
      <c r="E43" s="7">
        <v>3158</v>
      </c>
      <c r="F43" s="7">
        <v>2868</v>
      </c>
      <c r="G43" s="7">
        <v>1739</v>
      </c>
      <c r="H43" s="7">
        <v>1589</v>
      </c>
      <c r="I43" s="7">
        <v>1086</v>
      </c>
      <c r="J43" s="7">
        <v>1020</v>
      </c>
      <c r="K43" s="7">
        <v>42451</v>
      </c>
      <c r="L43" s="6">
        <f t="shared" si="3"/>
        <v>21096</v>
      </c>
      <c r="M43" s="8">
        <v>185</v>
      </c>
      <c r="N43" s="8">
        <v>204</v>
      </c>
      <c r="O43" s="7">
        <v>20707</v>
      </c>
      <c r="P43" s="7">
        <v>8194</v>
      </c>
      <c r="Q43" s="7">
        <v>6386</v>
      </c>
      <c r="R43" s="7">
        <v>2532</v>
      </c>
      <c r="S43" s="7">
        <v>20194</v>
      </c>
      <c r="T43" s="7">
        <v>16700</v>
      </c>
      <c r="U43" s="7">
        <v>28</v>
      </c>
      <c r="V43" s="7">
        <v>25</v>
      </c>
      <c r="W43" s="7">
        <v>6509</v>
      </c>
    </row>
    <row r="44" spans="1:23" ht="13.5" customHeight="1" x14ac:dyDescent="0.3">
      <c r="A44" s="5" t="s">
        <v>42</v>
      </c>
      <c r="B44" s="6">
        <f t="shared" si="2"/>
        <v>15715</v>
      </c>
      <c r="C44" s="7">
        <v>7807</v>
      </c>
      <c r="D44" s="7">
        <v>6867</v>
      </c>
      <c r="E44" s="7">
        <v>513</v>
      </c>
      <c r="F44" s="7">
        <v>528</v>
      </c>
      <c r="G44" s="7">
        <v>327</v>
      </c>
      <c r="H44" s="7">
        <v>330</v>
      </c>
      <c r="I44" s="7">
        <v>186</v>
      </c>
      <c r="J44" s="7">
        <v>198</v>
      </c>
      <c r="K44" s="7">
        <v>8402</v>
      </c>
      <c r="L44" s="6">
        <f t="shared" si="3"/>
        <v>6199</v>
      </c>
      <c r="M44" s="8">
        <v>52</v>
      </c>
      <c r="N44" s="8">
        <v>21</v>
      </c>
      <c r="O44" s="7">
        <v>6126</v>
      </c>
      <c r="P44" s="7">
        <v>2525</v>
      </c>
      <c r="Q44" s="7">
        <v>872</v>
      </c>
      <c r="R44" s="7">
        <v>524</v>
      </c>
      <c r="S44" s="7">
        <v>5961</v>
      </c>
      <c r="T44" s="7">
        <v>4961</v>
      </c>
      <c r="U44" s="7">
        <v>28</v>
      </c>
      <c r="V44" s="7">
        <v>25</v>
      </c>
      <c r="W44" s="7">
        <v>1244</v>
      </c>
    </row>
    <row r="45" spans="1:23" ht="14.25" customHeight="1" x14ac:dyDescent="0.3">
      <c r="A45" s="5" t="s">
        <v>43</v>
      </c>
      <c r="B45" s="6">
        <f t="shared" si="2"/>
        <v>11671</v>
      </c>
      <c r="C45" s="7">
        <v>4282</v>
      </c>
      <c r="D45" s="7">
        <v>4083</v>
      </c>
      <c r="E45" s="7">
        <v>1668</v>
      </c>
      <c r="F45" s="7">
        <v>1638</v>
      </c>
      <c r="G45" s="7">
        <v>767</v>
      </c>
      <c r="H45" s="7">
        <v>729</v>
      </c>
      <c r="I45" s="7">
        <v>320</v>
      </c>
      <c r="J45" s="7">
        <v>327</v>
      </c>
      <c r="K45" s="7">
        <v>2488</v>
      </c>
      <c r="L45" s="6">
        <f t="shared" si="3"/>
        <v>4318</v>
      </c>
      <c r="M45" s="8">
        <v>21</v>
      </c>
      <c r="N45" s="8">
        <v>24</v>
      </c>
      <c r="O45" s="7">
        <v>4273</v>
      </c>
      <c r="P45" s="7">
        <v>1877</v>
      </c>
      <c r="Q45" s="7">
        <v>1603</v>
      </c>
      <c r="R45" s="8">
        <v>408</v>
      </c>
      <c r="S45" s="7">
        <v>4946</v>
      </c>
      <c r="T45" s="7">
        <v>4149</v>
      </c>
      <c r="U45" s="7">
        <v>30</v>
      </c>
      <c r="V45" s="7">
        <v>27</v>
      </c>
      <c r="W45" s="7">
        <v>415</v>
      </c>
    </row>
    <row r="46" spans="1:23" ht="14.25" customHeight="1" x14ac:dyDescent="0.3">
      <c r="A46" s="5" t="s">
        <v>44</v>
      </c>
      <c r="B46" s="6">
        <f t="shared" si="2"/>
        <v>21544</v>
      </c>
      <c r="C46" s="7">
        <v>10897</v>
      </c>
      <c r="D46" s="7">
        <v>9470</v>
      </c>
      <c r="E46" s="7">
        <v>584</v>
      </c>
      <c r="F46" s="7">
        <v>593</v>
      </c>
      <c r="G46" s="7">
        <v>283</v>
      </c>
      <c r="H46" s="8">
        <v>296</v>
      </c>
      <c r="I46" s="8">
        <v>301</v>
      </c>
      <c r="J46" s="8">
        <v>297</v>
      </c>
      <c r="K46" s="7">
        <v>6245</v>
      </c>
      <c r="L46" s="6">
        <f t="shared" si="3"/>
        <v>8708</v>
      </c>
      <c r="M46" s="8">
        <v>126</v>
      </c>
      <c r="N46" s="8">
        <v>145</v>
      </c>
      <c r="O46" s="7">
        <v>8437</v>
      </c>
      <c r="P46" s="7">
        <v>3733</v>
      </c>
      <c r="Q46" s="7">
        <v>1164</v>
      </c>
      <c r="R46" s="8">
        <v>391</v>
      </c>
      <c r="S46" s="7">
        <v>8797</v>
      </c>
      <c r="T46" s="7">
        <v>6812</v>
      </c>
      <c r="U46" s="7">
        <v>27</v>
      </c>
      <c r="V46" s="7">
        <v>23</v>
      </c>
      <c r="W46" s="8">
        <v>809</v>
      </c>
    </row>
    <row r="47" spans="1:23" ht="14.25" customHeight="1" x14ac:dyDescent="0.3">
      <c r="A47" s="5" t="s">
        <v>45</v>
      </c>
      <c r="B47" s="6">
        <f t="shared" si="2"/>
        <v>13223</v>
      </c>
      <c r="C47" s="7">
        <v>5890</v>
      </c>
      <c r="D47" s="7">
        <v>5440</v>
      </c>
      <c r="E47" s="7">
        <v>963</v>
      </c>
      <c r="F47" s="7">
        <v>930</v>
      </c>
      <c r="G47" s="7">
        <v>586</v>
      </c>
      <c r="H47" s="8">
        <v>562</v>
      </c>
      <c r="I47" s="8">
        <v>305</v>
      </c>
      <c r="J47" s="8">
        <v>286</v>
      </c>
      <c r="K47" s="7">
        <v>2121</v>
      </c>
      <c r="L47" s="6">
        <f t="shared" si="3"/>
        <v>5974</v>
      </c>
      <c r="M47" s="8">
        <v>17</v>
      </c>
      <c r="N47" s="8">
        <v>117</v>
      </c>
      <c r="O47" s="7">
        <v>5840</v>
      </c>
      <c r="P47" s="7">
        <v>2436</v>
      </c>
      <c r="Q47" s="7">
        <v>1408</v>
      </c>
      <c r="R47" s="8">
        <v>239</v>
      </c>
      <c r="S47" s="7">
        <v>5964</v>
      </c>
      <c r="T47" s="7">
        <v>5110</v>
      </c>
      <c r="U47" s="7">
        <v>27</v>
      </c>
      <c r="V47" s="7">
        <v>25</v>
      </c>
      <c r="W47" s="8">
        <v>127</v>
      </c>
    </row>
    <row r="48" spans="1:23" ht="14.25" customHeight="1" x14ac:dyDescent="0.3">
      <c r="A48" s="5" t="s">
        <v>46</v>
      </c>
      <c r="B48" s="6">
        <f t="shared" si="2"/>
        <v>14916</v>
      </c>
      <c r="C48" s="7">
        <v>6923</v>
      </c>
      <c r="D48" s="7">
        <v>6383</v>
      </c>
      <c r="E48" s="7">
        <v>870</v>
      </c>
      <c r="F48" s="8">
        <v>740</v>
      </c>
      <c r="G48" s="8">
        <v>444</v>
      </c>
      <c r="H48" s="8">
        <v>376</v>
      </c>
      <c r="I48" s="8">
        <v>337</v>
      </c>
      <c r="J48" s="8">
        <v>302</v>
      </c>
      <c r="K48" s="7">
        <v>5182</v>
      </c>
      <c r="L48" s="6">
        <f t="shared" si="3"/>
        <v>5895</v>
      </c>
      <c r="M48" s="8">
        <v>30</v>
      </c>
      <c r="N48" s="8">
        <v>42</v>
      </c>
      <c r="O48" s="7">
        <v>5823</v>
      </c>
      <c r="P48" s="7">
        <v>2578</v>
      </c>
      <c r="Q48" s="7">
        <v>2004</v>
      </c>
      <c r="R48" s="8">
        <v>281</v>
      </c>
      <c r="S48" s="7">
        <v>5644</v>
      </c>
      <c r="T48" s="7">
        <v>4633</v>
      </c>
      <c r="U48" s="7">
        <v>28</v>
      </c>
      <c r="V48" s="7">
        <v>25</v>
      </c>
      <c r="W48" s="7">
        <v>1345</v>
      </c>
    </row>
    <row r="49" spans="1:23" ht="14.25" customHeight="1" x14ac:dyDescent="0.3">
      <c r="A49" s="5" t="s">
        <v>47</v>
      </c>
      <c r="B49" s="6">
        <f t="shared" si="2"/>
        <v>24215</v>
      </c>
      <c r="C49" s="7">
        <v>9764</v>
      </c>
      <c r="D49" s="7">
        <v>9218</v>
      </c>
      <c r="E49" s="7">
        <v>2677</v>
      </c>
      <c r="F49" s="7">
        <v>2556</v>
      </c>
      <c r="G49" s="7">
        <v>1542</v>
      </c>
      <c r="H49" s="7">
        <v>1528</v>
      </c>
      <c r="I49" s="7">
        <v>625</v>
      </c>
      <c r="J49" s="7">
        <v>616</v>
      </c>
      <c r="K49" s="7">
        <v>4608</v>
      </c>
      <c r="L49" s="6">
        <f t="shared" si="3"/>
        <v>12495</v>
      </c>
      <c r="M49" s="8">
        <v>34</v>
      </c>
      <c r="N49" s="8">
        <v>47</v>
      </c>
      <c r="O49" s="7">
        <v>12414</v>
      </c>
      <c r="P49" s="7">
        <v>5717</v>
      </c>
      <c r="Q49" s="7">
        <v>5862</v>
      </c>
      <c r="R49" s="8">
        <v>238</v>
      </c>
      <c r="S49" s="7">
        <v>9987</v>
      </c>
      <c r="T49" s="7">
        <v>8735</v>
      </c>
      <c r="U49" s="7">
        <v>27</v>
      </c>
      <c r="V49" s="7">
        <v>25</v>
      </c>
      <c r="W49" s="7">
        <v>290</v>
      </c>
    </row>
    <row r="50" spans="1:23" ht="14.25" customHeight="1" x14ac:dyDescent="0.3">
      <c r="A50" s="5" t="s">
        <v>48</v>
      </c>
      <c r="B50" s="6">
        <f t="shared" si="2"/>
        <v>19140</v>
      </c>
      <c r="C50" s="7">
        <v>7882</v>
      </c>
      <c r="D50" s="7">
        <v>7038</v>
      </c>
      <c r="E50" s="7">
        <v>2147</v>
      </c>
      <c r="F50" s="7">
        <v>2073</v>
      </c>
      <c r="G50" s="7">
        <v>1284</v>
      </c>
      <c r="H50" s="7">
        <v>1202</v>
      </c>
      <c r="I50" s="7">
        <v>535</v>
      </c>
      <c r="J50" s="7">
        <v>512</v>
      </c>
      <c r="K50" s="7">
        <v>4013</v>
      </c>
      <c r="L50" s="6">
        <f t="shared" si="3"/>
        <v>11803</v>
      </c>
      <c r="M50" s="7">
        <v>76</v>
      </c>
      <c r="N50" s="8">
        <v>54</v>
      </c>
      <c r="O50" s="7">
        <v>11673</v>
      </c>
      <c r="P50" s="7">
        <v>5380</v>
      </c>
      <c r="Q50" s="7">
        <v>6210</v>
      </c>
      <c r="R50" s="8">
        <v>62</v>
      </c>
      <c r="S50" s="7">
        <v>8396</v>
      </c>
      <c r="T50" s="7">
        <v>7623</v>
      </c>
      <c r="U50" s="7">
        <v>29.11</v>
      </c>
      <c r="V50" s="7">
        <v>28.64</v>
      </c>
      <c r="W50" s="8">
        <v>205</v>
      </c>
    </row>
    <row r="51" spans="1:23" ht="14.25" customHeight="1" x14ac:dyDescent="0.3">
      <c r="A51" s="5" t="s">
        <v>49</v>
      </c>
      <c r="B51" s="6">
        <f t="shared" si="2"/>
        <v>18269</v>
      </c>
      <c r="C51" s="7">
        <v>8573</v>
      </c>
      <c r="D51" s="7">
        <v>7583</v>
      </c>
      <c r="E51" s="7">
        <v>1101</v>
      </c>
      <c r="F51" s="7">
        <v>1012</v>
      </c>
      <c r="G51" s="7">
        <v>540</v>
      </c>
      <c r="H51" s="7">
        <v>457</v>
      </c>
      <c r="I51" s="8">
        <v>423</v>
      </c>
      <c r="J51" s="8">
        <v>411</v>
      </c>
      <c r="K51" s="7">
        <v>8922</v>
      </c>
      <c r="L51" s="6">
        <f t="shared" si="3"/>
        <v>7499</v>
      </c>
      <c r="M51" s="8">
        <v>79</v>
      </c>
      <c r="N51" s="8">
        <v>51</v>
      </c>
      <c r="O51" s="7">
        <v>7369</v>
      </c>
      <c r="P51" s="7">
        <v>2829</v>
      </c>
      <c r="Q51" s="7">
        <v>1246</v>
      </c>
      <c r="R51" s="8">
        <v>136</v>
      </c>
      <c r="S51" s="7">
        <v>7765</v>
      </c>
      <c r="T51" s="7">
        <v>5906</v>
      </c>
      <c r="U51" s="7">
        <v>28</v>
      </c>
      <c r="V51" s="7">
        <v>24</v>
      </c>
      <c r="W51" s="7">
        <v>1094</v>
      </c>
    </row>
    <row r="52" spans="1:23" ht="14.25" customHeight="1" x14ac:dyDescent="0.3">
      <c r="A52" s="5" t="s">
        <v>50</v>
      </c>
      <c r="B52" s="6">
        <f t="shared" si="2"/>
        <v>12055</v>
      </c>
      <c r="C52" s="7">
        <v>5359</v>
      </c>
      <c r="D52" s="7">
        <v>5069</v>
      </c>
      <c r="E52" s="7">
        <v>819</v>
      </c>
      <c r="F52" s="7">
        <v>808</v>
      </c>
      <c r="G52" s="8">
        <v>363</v>
      </c>
      <c r="H52" s="8">
        <v>336</v>
      </c>
      <c r="I52" s="8">
        <v>295</v>
      </c>
      <c r="J52" s="8">
        <v>306</v>
      </c>
      <c r="K52" s="7">
        <v>2994</v>
      </c>
      <c r="L52" s="6">
        <f t="shared" si="3"/>
        <v>4791</v>
      </c>
      <c r="M52" s="8">
        <v>213</v>
      </c>
      <c r="N52" s="8">
        <v>21</v>
      </c>
      <c r="O52" s="7">
        <v>4557</v>
      </c>
      <c r="P52" s="7">
        <v>1859</v>
      </c>
      <c r="Q52" s="7">
        <v>1764</v>
      </c>
      <c r="R52" s="8">
        <v>318</v>
      </c>
      <c r="S52" s="7">
        <v>4801</v>
      </c>
      <c r="T52" s="7">
        <v>4207</v>
      </c>
      <c r="U52" s="7">
        <v>25</v>
      </c>
      <c r="V52" s="7">
        <v>22</v>
      </c>
      <c r="W52" s="7">
        <v>831</v>
      </c>
    </row>
    <row r="53" spans="1:23" ht="14.25" customHeight="1" x14ac:dyDescent="0.3">
      <c r="A53" s="5" t="s">
        <v>51</v>
      </c>
      <c r="B53" s="6">
        <f t="shared" si="2"/>
        <v>23381</v>
      </c>
      <c r="C53" s="7">
        <v>7241</v>
      </c>
      <c r="D53" s="7">
        <v>6623</v>
      </c>
      <c r="E53" s="7">
        <v>4891</v>
      </c>
      <c r="F53" s="7">
        <v>4626</v>
      </c>
      <c r="G53" s="7">
        <v>1729</v>
      </c>
      <c r="H53" s="7">
        <v>1547</v>
      </c>
      <c r="I53" s="7">
        <v>1985</v>
      </c>
      <c r="J53" s="7">
        <v>1827</v>
      </c>
      <c r="K53" s="7">
        <v>1248</v>
      </c>
      <c r="L53" s="6">
        <f t="shared" si="3"/>
        <v>10995</v>
      </c>
      <c r="M53" s="8">
        <v>76</v>
      </c>
      <c r="N53" s="8">
        <v>45</v>
      </c>
      <c r="O53" s="7">
        <v>10874</v>
      </c>
      <c r="P53" s="7">
        <v>5023</v>
      </c>
      <c r="Q53" s="7">
        <v>3600</v>
      </c>
      <c r="R53" s="8">
        <v>61</v>
      </c>
      <c r="S53" s="7">
        <v>11825</v>
      </c>
      <c r="T53" s="7">
        <v>10008</v>
      </c>
      <c r="U53" s="7">
        <v>32</v>
      </c>
      <c r="V53" s="7">
        <v>30</v>
      </c>
      <c r="W53" s="8">
        <v>76</v>
      </c>
    </row>
    <row r="54" spans="1:23" ht="14.25" customHeight="1" x14ac:dyDescent="0.3">
      <c r="A54" s="5" t="s">
        <v>52</v>
      </c>
      <c r="B54" s="6">
        <f t="shared" si="2"/>
        <v>24101</v>
      </c>
      <c r="C54" s="7">
        <v>8773</v>
      </c>
      <c r="D54" s="7">
        <v>7671</v>
      </c>
      <c r="E54" s="7">
        <v>3845</v>
      </c>
      <c r="F54" s="7">
        <v>3812</v>
      </c>
      <c r="G54" s="7">
        <v>1320</v>
      </c>
      <c r="H54" s="7">
        <v>1218</v>
      </c>
      <c r="I54" s="7">
        <v>1571</v>
      </c>
      <c r="J54" s="7">
        <v>1582</v>
      </c>
      <c r="K54" s="7">
        <v>3414</v>
      </c>
      <c r="L54" s="6">
        <f t="shared" si="3"/>
        <v>6184</v>
      </c>
      <c r="M54" s="8">
        <v>170</v>
      </c>
      <c r="N54" s="8">
        <v>93</v>
      </c>
      <c r="O54" s="7">
        <v>5921</v>
      </c>
      <c r="P54" s="7">
        <v>2246</v>
      </c>
      <c r="Q54" s="7">
        <v>1647</v>
      </c>
      <c r="R54" s="8">
        <v>73</v>
      </c>
      <c r="S54" s="7">
        <v>9475</v>
      </c>
      <c r="T54" s="7">
        <v>8403</v>
      </c>
      <c r="U54" s="7">
        <v>24</v>
      </c>
      <c r="V54" s="7">
        <v>21</v>
      </c>
      <c r="W54" s="8">
        <v>228</v>
      </c>
    </row>
    <row r="55" spans="1:23" ht="14.25" customHeight="1" x14ac:dyDescent="0.3">
      <c r="A55" s="5" t="s">
        <v>53</v>
      </c>
      <c r="B55" s="6">
        <f t="shared" si="2"/>
        <v>18205</v>
      </c>
      <c r="C55" s="7">
        <v>6206</v>
      </c>
      <c r="D55" s="7">
        <v>5856</v>
      </c>
      <c r="E55" s="7">
        <v>3236</v>
      </c>
      <c r="F55" s="7">
        <v>2907</v>
      </c>
      <c r="G55" s="7">
        <v>947</v>
      </c>
      <c r="H55" s="7">
        <v>862</v>
      </c>
      <c r="I55" s="7">
        <v>962</v>
      </c>
      <c r="J55" s="7">
        <v>937</v>
      </c>
      <c r="K55" s="7">
        <v>6024</v>
      </c>
      <c r="L55" s="6">
        <f t="shared" si="3"/>
        <v>10070</v>
      </c>
      <c r="M55" s="8">
        <v>138</v>
      </c>
      <c r="N55" s="8">
        <v>18</v>
      </c>
      <c r="O55" s="7">
        <v>9914</v>
      </c>
      <c r="P55" s="7">
        <v>4446</v>
      </c>
      <c r="Q55" s="7">
        <v>2246</v>
      </c>
      <c r="R55" s="8">
        <v>41</v>
      </c>
      <c r="S55" s="7">
        <v>9619</v>
      </c>
      <c r="T55" s="7">
        <v>7267</v>
      </c>
      <c r="U55" s="7">
        <v>34</v>
      </c>
      <c r="V55" s="7">
        <v>32</v>
      </c>
      <c r="W55" s="8">
        <v>132</v>
      </c>
    </row>
    <row r="56" spans="1:23" ht="14.25" customHeight="1" x14ac:dyDescent="0.3">
      <c r="A56" s="5" t="s">
        <v>54</v>
      </c>
      <c r="B56" s="6">
        <f t="shared" si="2"/>
        <v>25499</v>
      </c>
      <c r="C56" s="7">
        <v>13128</v>
      </c>
      <c r="D56" s="7">
        <v>11189</v>
      </c>
      <c r="E56" s="7">
        <v>593</v>
      </c>
      <c r="F56" s="7">
        <v>589</v>
      </c>
      <c r="G56" s="8">
        <v>336</v>
      </c>
      <c r="H56" s="8">
        <v>328</v>
      </c>
      <c r="I56" s="8">
        <v>241</v>
      </c>
      <c r="J56" s="8">
        <v>251</v>
      </c>
      <c r="K56" s="7">
        <v>12968</v>
      </c>
      <c r="L56" s="6">
        <f t="shared" si="3"/>
        <v>15021</v>
      </c>
      <c r="M56" s="8">
        <v>111</v>
      </c>
      <c r="N56" s="8">
        <v>29</v>
      </c>
      <c r="O56" s="7">
        <v>14881</v>
      </c>
      <c r="P56" s="7">
        <v>6816</v>
      </c>
      <c r="Q56" s="7">
        <v>1541</v>
      </c>
      <c r="R56" s="7">
        <v>1165</v>
      </c>
      <c r="S56" s="7">
        <v>10777</v>
      </c>
      <c r="T56" s="7">
        <v>9111</v>
      </c>
      <c r="U56" s="7">
        <v>27</v>
      </c>
      <c r="V56" s="7">
        <v>24</v>
      </c>
      <c r="W56" s="7">
        <v>2342</v>
      </c>
    </row>
    <row r="57" spans="1:23" ht="30.75" customHeight="1" x14ac:dyDescent="0.3">
      <c r="A57" s="5" t="s">
        <v>55</v>
      </c>
      <c r="B57" s="6">
        <f t="shared" si="2"/>
        <v>17370</v>
      </c>
      <c r="C57" s="7">
        <v>8881</v>
      </c>
      <c r="D57" s="7">
        <v>7705</v>
      </c>
      <c r="E57" s="8">
        <v>405</v>
      </c>
      <c r="F57" s="8">
        <v>379</v>
      </c>
      <c r="G57" s="8">
        <v>234</v>
      </c>
      <c r="H57" s="8">
        <v>195</v>
      </c>
      <c r="I57" s="8">
        <v>164</v>
      </c>
      <c r="J57" s="8">
        <v>173</v>
      </c>
      <c r="K57" s="7">
        <v>10108</v>
      </c>
      <c r="L57" s="6">
        <f t="shared" si="3"/>
        <v>7673</v>
      </c>
      <c r="M57" s="8">
        <v>131</v>
      </c>
      <c r="N57" s="8">
        <v>72</v>
      </c>
      <c r="O57" s="7">
        <v>7470</v>
      </c>
      <c r="P57" s="7">
        <v>2812</v>
      </c>
      <c r="Q57" s="7">
        <v>1097</v>
      </c>
      <c r="R57" s="7">
        <v>264</v>
      </c>
      <c r="S57" s="7">
        <v>7734</v>
      </c>
      <c r="T57" s="7">
        <v>6168</v>
      </c>
      <c r="U57" s="7">
        <v>26</v>
      </c>
      <c r="V57" s="7">
        <v>23</v>
      </c>
      <c r="W57" s="7">
        <v>1437</v>
      </c>
    </row>
    <row r="58" spans="1:23" ht="14.25" customHeight="1" x14ac:dyDescent="0.3">
      <c r="A58" s="5" t="s">
        <v>56</v>
      </c>
      <c r="B58" s="6">
        <f t="shared" si="2"/>
        <v>66696</v>
      </c>
      <c r="C58" s="7">
        <v>30466</v>
      </c>
      <c r="D58" s="7">
        <v>26931</v>
      </c>
      <c r="E58" s="7">
        <v>4718</v>
      </c>
      <c r="F58" s="7">
        <v>4581</v>
      </c>
      <c r="G58" s="7">
        <v>3246</v>
      </c>
      <c r="H58" s="7">
        <v>2803</v>
      </c>
      <c r="I58" s="7">
        <v>1007</v>
      </c>
      <c r="J58" s="7">
        <v>970</v>
      </c>
      <c r="K58" s="7">
        <v>35201</v>
      </c>
      <c r="L58" s="6">
        <f t="shared" si="3"/>
        <v>28137</v>
      </c>
      <c r="M58" s="7">
        <v>289</v>
      </c>
      <c r="N58" s="8">
        <v>222</v>
      </c>
      <c r="O58" s="7">
        <v>27626</v>
      </c>
      <c r="P58" s="7">
        <v>11943</v>
      </c>
      <c r="Q58" s="7">
        <v>7698</v>
      </c>
      <c r="R58" s="7">
        <v>2039</v>
      </c>
      <c r="S58" s="7">
        <v>25477</v>
      </c>
      <c r="T58" s="7">
        <v>21499</v>
      </c>
      <c r="U58" s="7">
        <v>27</v>
      </c>
      <c r="V58" s="7">
        <v>24</v>
      </c>
      <c r="W58" s="7">
        <v>6783</v>
      </c>
    </row>
    <row r="59" spans="1:23" ht="31.2" x14ac:dyDescent="0.3">
      <c r="A59" s="5" t="s">
        <v>57</v>
      </c>
      <c r="B59" s="6">
        <f t="shared" si="2"/>
        <v>19890</v>
      </c>
      <c r="C59" s="7">
        <v>8112</v>
      </c>
      <c r="D59" s="7">
        <v>7581</v>
      </c>
      <c r="E59" s="7">
        <v>2201</v>
      </c>
      <c r="F59" s="7">
        <v>1996</v>
      </c>
      <c r="G59" s="7">
        <v>1246</v>
      </c>
      <c r="H59" s="7">
        <v>1194</v>
      </c>
      <c r="I59" s="7">
        <v>640</v>
      </c>
      <c r="J59" s="7">
        <v>622</v>
      </c>
      <c r="K59" s="7">
        <v>2555</v>
      </c>
      <c r="L59" s="6">
        <f t="shared" si="3"/>
        <v>11389</v>
      </c>
      <c r="M59" s="8">
        <v>32</v>
      </c>
      <c r="N59" s="8">
        <v>29</v>
      </c>
      <c r="O59" s="7">
        <v>11328</v>
      </c>
      <c r="P59" s="7">
        <v>4993</v>
      </c>
      <c r="Q59" s="7">
        <v>6302</v>
      </c>
      <c r="R59" s="7">
        <v>288</v>
      </c>
      <c r="S59" s="7">
        <v>6963</v>
      </c>
      <c r="T59" s="7">
        <v>6322</v>
      </c>
      <c r="U59" s="7">
        <v>27</v>
      </c>
      <c r="V59" s="7">
        <v>25</v>
      </c>
      <c r="W59" s="7">
        <v>227</v>
      </c>
    </row>
    <row r="60" spans="1:23" ht="14.25" customHeight="1" x14ac:dyDescent="0.3">
      <c r="A60" s="5" t="s">
        <v>58</v>
      </c>
      <c r="B60" s="6">
        <f t="shared" si="2"/>
        <v>22712</v>
      </c>
      <c r="C60" s="7">
        <v>9819</v>
      </c>
      <c r="D60" s="7">
        <v>9509</v>
      </c>
      <c r="E60" s="7">
        <v>1711</v>
      </c>
      <c r="F60" s="7">
        <v>1673</v>
      </c>
      <c r="G60" s="7">
        <v>869</v>
      </c>
      <c r="H60" s="7">
        <v>846</v>
      </c>
      <c r="I60" s="7">
        <v>714</v>
      </c>
      <c r="J60" s="7">
        <v>694</v>
      </c>
      <c r="K60" s="7">
        <v>5861</v>
      </c>
      <c r="L60" s="6">
        <f t="shared" si="3"/>
        <v>14307</v>
      </c>
      <c r="M60" s="8">
        <v>82</v>
      </c>
      <c r="N60" s="8">
        <v>36</v>
      </c>
      <c r="O60" s="7">
        <v>14189</v>
      </c>
      <c r="P60" s="7">
        <v>6500</v>
      </c>
      <c r="Q60" s="7">
        <v>2618</v>
      </c>
      <c r="R60" s="8">
        <v>133</v>
      </c>
      <c r="S60" s="7">
        <v>13846</v>
      </c>
      <c r="T60" s="7">
        <v>11339</v>
      </c>
      <c r="U60" s="7">
        <v>31</v>
      </c>
      <c r="V60" s="7">
        <v>29</v>
      </c>
      <c r="W60" s="8">
        <v>142</v>
      </c>
    </row>
    <row r="61" spans="1:23" ht="14.25" customHeight="1" x14ac:dyDescent="0.3">
      <c r="A61" s="5" t="s">
        <v>59</v>
      </c>
      <c r="B61" s="6">
        <f t="shared" si="2"/>
        <v>15348</v>
      </c>
      <c r="C61" s="7">
        <v>5738</v>
      </c>
      <c r="D61" s="7">
        <v>5323</v>
      </c>
      <c r="E61" s="7">
        <v>2254</v>
      </c>
      <c r="F61" s="7">
        <v>2033</v>
      </c>
      <c r="G61" s="7">
        <v>760</v>
      </c>
      <c r="H61" s="7">
        <v>682</v>
      </c>
      <c r="I61" s="7">
        <v>673</v>
      </c>
      <c r="J61" s="7">
        <v>623</v>
      </c>
      <c r="K61" s="7">
        <v>1659</v>
      </c>
      <c r="L61" s="6">
        <f t="shared" si="3"/>
        <v>7915</v>
      </c>
      <c r="M61" s="8">
        <v>89</v>
      </c>
      <c r="N61" s="8">
        <v>23</v>
      </c>
      <c r="O61" s="7">
        <v>7803</v>
      </c>
      <c r="P61" s="7">
        <v>3288</v>
      </c>
      <c r="Q61" s="7">
        <v>1627</v>
      </c>
      <c r="R61" s="8">
        <v>21</v>
      </c>
      <c r="S61" s="7">
        <v>8327</v>
      </c>
      <c r="T61" s="7">
        <v>6619</v>
      </c>
      <c r="U61" s="7">
        <v>30</v>
      </c>
      <c r="V61" s="9">
        <v>27.39</v>
      </c>
      <c r="W61" s="8">
        <v>166</v>
      </c>
    </row>
    <row r="62" spans="1:23" ht="30" customHeight="1" x14ac:dyDescent="0.3">
      <c r="A62" s="5" t="s">
        <v>60</v>
      </c>
      <c r="B62" s="6">
        <f t="shared" si="2"/>
        <v>12069</v>
      </c>
      <c r="C62" s="7">
        <v>5848</v>
      </c>
      <c r="D62" s="7">
        <v>5252</v>
      </c>
      <c r="E62" s="7">
        <v>490</v>
      </c>
      <c r="F62" s="7">
        <v>479</v>
      </c>
      <c r="G62" s="7">
        <v>242</v>
      </c>
      <c r="H62" s="7">
        <v>234</v>
      </c>
      <c r="I62" s="8">
        <v>215</v>
      </c>
      <c r="J62" s="8">
        <v>215</v>
      </c>
      <c r="K62" s="7">
        <v>5303</v>
      </c>
      <c r="L62" s="6">
        <f t="shared" si="3"/>
        <v>5135</v>
      </c>
      <c r="M62" s="8">
        <v>19</v>
      </c>
      <c r="N62" s="8">
        <v>17</v>
      </c>
      <c r="O62" s="7">
        <v>5099</v>
      </c>
      <c r="P62" s="7">
        <v>1785</v>
      </c>
      <c r="Q62" s="7">
        <v>997</v>
      </c>
      <c r="R62" s="8">
        <v>96</v>
      </c>
      <c r="S62" s="7">
        <v>5376</v>
      </c>
      <c r="T62" s="7">
        <v>4336</v>
      </c>
      <c r="U62" s="7">
        <v>26</v>
      </c>
      <c r="V62" s="7">
        <v>23</v>
      </c>
      <c r="W62" s="8">
        <v>769</v>
      </c>
    </row>
    <row r="63" spans="1:23" ht="14.25" customHeight="1" x14ac:dyDescent="0.3">
      <c r="A63" s="5" t="s">
        <v>61</v>
      </c>
      <c r="B63" s="6">
        <f t="shared" si="2"/>
        <v>14156</v>
      </c>
      <c r="C63" s="7">
        <v>5805</v>
      </c>
      <c r="D63" s="7">
        <v>5354</v>
      </c>
      <c r="E63" s="7">
        <v>1513</v>
      </c>
      <c r="F63" s="7">
        <v>1484</v>
      </c>
      <c r="G63" s="7">
        <v>691</v>
      </c>
      <c r="H63" s="7">
        <v>635</v>
      </c>
      <c r="I63" s="8">
        <v>494</v>
      </c>
      <c r="J63" s="8">
        <v>457</v>
      </c>
      <c r="K63" s="7">
        <v>1426</v>
      </c>
      <c r="L63" s="6">
        <f t="shared" si="3"/>
        <v>8288</v>
      </c>
      <c r="M63" s="8">
        <v>17</v>
      </c>
      <c r="N63" s="8">
        <v>22</v>
      </c>
      <c r="O63" s="7">
        <v>8249</v>
      </c>
      <c r="P63" s="7">
        <v>3468</v>
      </c>
      <c r="Q63" s="7">
        <v>1563</v>
      </c>
      <c r="R63" s="8">
        <v>25</v>
      </c>
      <c r="S63" s="7">
        <v>6992</v>
      </c>
      <c r="T63" s="7">
        <v>5797</v>
      </c>
      <c r="U63" s="7">
        <v>29</v>
      </c>
      <c r="V63" s="7">
        <v>27</v>
      </c>
      <c r="W63" s="8">
        <v>51</v>
      </c>
    </row>
    <row r="64" spans="1:23" ht="14.25" customHeight="1" x14ac:dyDescent="0.3">
      <c r="A64" s="5" t="s">
        <v>62</v>
      </c>
      <c r="B64" s="6">
        <f t="shared" si="2"/>
        <v>18413</v>
      </c>
      <c r="C64" s="7">
        <v>9650</v>
      </c>
      <c r="D64" s="7">
        <v>7861</v>
      </c>
      <c r="E64" s="7">
        <v>477</v>
      </c>
      <c r="F64" s="7">
        <v>425</v>
      </c>
      <c r="G64" s="8">
        <v>264</v>
      </c>
      <c r="H64" s="8">
        <v>224</v>
      </c>
      <c r="I64" s="8">
        <v>212</v>
      </c>
      <c r="J64" s="8">
        <v>200</v>
      </c>
      <c r="K64" s="7">
        <v>9320</v>
      </c>
      <c r="L64" s="6">
        <f t="shared" si="3"/>
        <v>6370</v>
      </c>
      <c r="M64" s="8">
        <v>92</v>
      </c>
      <c r="N64" s="8">
        <v>114</v>
      </c>
      <c r="O64" s="13">
        <v>6164</v>
      </c>
      <c r="P64" s="7">
        <v>2703</v>
      </c>
      <c r="Q64" s="8">
        <v>664</v>
      </c>
      <c r="R64" s="10">
        <v>277</v>
      </c>
      <c r="S64" s="13">
        <v>7124</v>
      </c>
      <c r="T64" s="7">
        <v>5883</v>
      </c>
      <c r="U64" s="7">
        <v>26</v>
      </c>
      <c r="V64" s="7">
        <v>23</v>
      </c>
      <c r="W64" s="8">
        <v>769</v>
      </c>
    </row>
    <row r="65" spans="1:23" ht="14.25" customHeight="1" x14ac:dyDescent="0.3">
      <c r="A65" s="5" t="s">
        <v>63</v>
      </c>
      <c r="B65" s="14">
        <f t="shared" si="2"/>
        <v>13537</v>
      </c>
      <c r="C65" s="7">
        <v>5841</v>
      </c>
      <c r="D65" s="7">
        <v>5172</v>
      </c>
      <c r="E65" s="7">
        <v>1278</v>
      </c>
      <c r="F65" s="7">
        <v>1246</v>
      </c>
      <c r="G65" s="8">
        <v>516</v>
      </c>
      <c r="H65" s="8">
        <v>498</v>
      </c>
      <c r="I65" s="8">
        <v>543</v>
      </c>
      <c r="J65" s="8">
        <v>486</v>
      </c>
      <c r="K65" s="15">
        <v>3927</v>
      </c>
      <c r="L65" s="14">
        <f t="shared" si="3"/>
        <v>5023</v>
      </c>
      <c r="M65" s="16">
        <v>34</v>
      </c>
      <c r="N65" s="8">
        <v>64</v>
      </c>
      <c r="O65" s="7">
        <v>4925</v>
      </c>
      <c r="P65" s="7">
        <v>1768</v>
      </c>
      <c r="Q65" s="7">
        <v>1138</v>
      </c>
      <c r="R65" s="8">
        <v>207</v>
      </c>
      <c r="S65" s="7">
        <v>5709</v>
      </c>
      <c r="T65" s="7">
        <v>4729</v>
      </c>
      <c r="U65" s="7">
        <v>26</v>
      </c>
      <c r="V65" s="7">
        <v>23</v>
      </c>
      <c r="W65" s="8">
        <v>506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 KSKTKH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2026-01-15T07:58:54Z</dcterms:created>
  <dcterms:modified xsi:type="dcterms:W3CDTF">2026-01-20T16:17:25Z</dcterms:modified>
</cp:coreProperties>
</file>