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4A37F78A-8085-4C28-B43A-14BC37AB6E45}" xr6:coauthVersionLast="47" xr6:coauthVersionMax="47" xr10:uidLastSave="{00000000-0000-0000-0000-000000000000}"/>
  <bookViews>
    <workbookView xWindow="-108" yWindow="-108" windowWidth="23256" windowHeight="12576" xr2:uid="{CD19C054-9FBD-480F-A114-CF53C1D09B49}"/>
  </bookViews>
  <sheets>
    <sheet name="26. Giam d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L22" i="1"/>
  <c r="D22" i="1"/>
  <c r="T21" i="1"/>
  <c r="L21" i="1"/>
  <c r="D21" i="1"/>
  <c r="T20" i="1"/>
  <c r="L20" i="1"/>
  <c r="D20" i="1"/>
  <c r="T19" i="1"/>
  <c r="L19" i="1"/>
  <c r="D19" i="1"/>
  <c r="C19" i="1" s="1"/>
  <c r="T18" i="1"/>
  <c r="L18" i="1"/>
  <c r="D18" i="1"/>
  <c r="C18" i="1" s="1"/>
  <c r="T17" i="1"/>
  <c r="L17" i="1"/>
  <c r="D17" i="1"/>
  <c r="C17" i="1" s="1"/>
  <c r="T16" i="1"/>
  <c r="L16" i="1"/>
  <c r="D16" i="1"/>
  <c r="C16" i="1" s="1"/>
  <c r="T15" i="1"/>
  <c r="L15" i="1"/>
  <c r="D15" i="1"/>
  <c r="C15" i="1" s="1"/>
  <c r="T14" i="1"/>
  <c r="L14" i="1"/>
  <c r="D14" i="1"/>
  <c r="C14" i="1" s="1"/>
  <c r="T13" i="1"/>
  <c r="L13" i="1"/>
  <c r="D13" i="1"/>
  <c r="C13" i="1" s="1"/>
  <c r="T12" i="1"/>
  <c r="L12" i="1"/>
  <c r="D12" i="1"/>
  <c r="C12" i="1" s="1"/>
  <c r="T11" i="1"/>
  <c r="L11" i="1"/>
  <c r="D11" i="1"/>
  <c r="C11" i="1" s="1"/>
  <c r="T10" i="1"/>
  <c r="L10" i="1"/>
  <c r="D10" i="1"/>
  <c r="C10" i="1" s="1"/>
  <c r="T9" i="1"/>
  <c r="L9" i="1"/>
  <c r="D9" i="1"/>
  <c r="C9" i="1" s="1"/>
  <c r="T8" i="1"/>
  <c r="L8" i="1"/>
  <c r="D8" i="1"/>
  <c r="C8" i="1" s="1"/>
  <c r="T7" i="1"/>
  <c r="L7" i="1"/>
  <c r="D7" i="1"/>
  <c r="C7" i="1" s="1"/>
  <c r="T6" i="1"/>
  <c r="L6" i="1"/>
  <c r="D6" i="1"/>
  <c r="C6" i="1" s="1"/>
  <c r="T5" i="1"/>
  <c r="L5" i="1"/>
  <c r="D5" i="1"/>
  <c r="C5" i="1" s="1"/>
  <c r="T4" i="1"/>
  <c r="L4" i="1"/>
  <c r="D4" i="1"/>
  <c r="C4" i="1" s="1"/>
  <c r="T3" i="1"/>
  <c r="L3" i="1"/>
  <c r="D3" i="1"/>
  <c r="C3" i="1" s="1"/>
  <c r="X2" i="1"/>
  <c r="W2" i="1"/>
  <c r="V2" i="1"/>
  <c r="U2" i="1"/>
  <c r="S2" i="1"/>
  <c r="R2" i="1"/>
  <c r="Q2" i="1"/>
  <c r="P2" i="1"/>
  <c r="O2" i="1"/>
  <c r="N2" i="1"/>
  <c r="M2" i="1"/>
  <c r="K2" i="1"/>
  <c r="J2" i="1"/>
  <c r="I2" i="1"/>
  <c r="H2" i="1"/>
  <c r="G2" i="1"/>
  <c r="F2" i="1"/>
  <c r="E2" i="1"/>
  <c r="D2" i="1" s="1"/>
  <c r="T2" i="1" l="1"/>
  <c r="C21" i="1"/>
  <c r="C22" i="1"/>
  <c r="C20" i="1"/>
  <c r="L2" i="1"/>
  <c r="C2" i="1" s="1"/>
</calcChain>
</file>

<file path=xl/sharedStrings.xml><?xml version="1.0" encoding="utf-8"?>
<sst xmlns="http://schemas.openxmlformats.org/spreadsheetml/2006/main" count="43" uniqueCount="43">
  <si>
    <t>I. Tại các Bộ, Ngành ở Trung ương</t>
  </si>
  <si>
    <t>Bộ Công an</t>
  </si>
  <si>
    <t>Bộ Công Thương</t>
  </si>
  <si>
    <t>Bộ Giao thông vận tải</t>
  </si>
  <si>
    <t>Bộ Giáo dục và Đào tạo</t>
  </si>
  <si>
    <t>Bộ Kế hoạch và Đầu tư</t>
  </si>
  <si>
    <t>Bộ Khoa học và Công nghệ</t>
  </si>
  <si>
    <t>Bộ Lao động - Thương binh và Xã hội</t>
  </si>
  <si>
    <t>Bộ Ngoại giao</t>
  </si>
  <si>
    <t>Bộ Nội vụ</t>
  </si>
  <si>
    <t>Bộ Nông nghiệp và Phát triển nông thôn</t>
  </si>
  <si>
    <t>Bộ Quốc phòng</t>
  </si>
  <si>
    <t>Bộ Tài chính</t>
  </si>
  <si>
    <t>Bộ Tài nguyên và Môi trường</t>
  </si>
  <si>
    <t>Bộ Thông tin và Truyền thông</t>
  </si>
  <si>
    <t>Bộ Văn hóa, Thể thao và Du lịch</t>
  </si>
  <si>
    <t>Bộ Xây dựng</t>
  </si>
  <si>
    <t>Bộ Y tế</t>
  </si>
  <si>
    <t>Ngân hàng Nhà nước Việt Nam</t>
  </si>
  <si>
    <t>Thanh tra Chính phủ</t>
  </si>
  <si>
    <t>Ủy ban Dân tộc</t>
  </si>
  <si>
    <t>Tổng số vụ việc đã thực hiện giám định tư pháp theo yêu cầu của cơ quan tiến hành tố tụng</t>
  </si>
  <si>
    <t xml:space="preserve"> Tổng số vụ việc đã thực hiện giám định tư pháp theo yêu cầu của cơ quan tiến hành tố tụng</t>
  </si>
  <si>
    <t>Số vụ việc đã thực hiện giám định tư pháp theo yêu cầu của cơ quan tiến hành tố tụng lĩnh vực Pháp y</t>
  </si>
  <si>
    <t>Số vụ việc đã thực hiện giám định tư pháp theo yêu cầu của cơ quan tiến hành tố tụng lĩnh vực Pháp y tâm thần</t>
  </si>
  <si>
    <t>Số vụ việc đã thực hiện giám định tư pháp theo yêu cầu của cơ quan tiến hành tố tụng lĩnh vực Kỹ thuật hình sự</t>
  </si>
  <si>
    <t>Số vụ việc đã thực hiện giám định tư pháp theo yêu cầu của cơ quan tiến hành tố tụng lĩnh vực tài chính</t>
  </si>
  <si>
    <t>Số vụ việc đã thực hiện giám định tư pháp theo yêu cầu của cơ quan tiến hành tố tụng lĩnh vực ngân hàng</t>
  </si>
  <si>
    <t>Số vụ việc đã thực hiện giám định tư pháp theo yêu cầu của cơ quan tiến hành tố tụng lĩnh vực xây dựng</t>
  </si>
  <si>
    <t>Số vụ việc đã thực hiện giám định tư pháp theo yêu cầu của cơ quan tiến hành tố tụng lĩnh vực khác</t>
  </si>
  <si>
    <t>Tổng số vụ việc đã thực hiện giám định tư pháp theo yêu cầu của người yêu cầu giám định</t>
  </si>
  <si>
    <t>Số vụ việc đã thực hiện giám định tư pháp theo yêu cầu của người yêu cầu giám định lính vực pháp y</t>
  </si>
  <si>
    <t>Số vụ việc đã thực hiện giám định tư pháp theo yêu cầu của người yêu cầu giám định lính vực pháp y tâm thần</t>
  </si>
  <si>
    <t>Số vụ việc đã thực hiện giám định tư pháp theo yêu cầu của người yêu cầu giám định lính vực kỹ thuật hình sự</t>
  </si>
  <si>
    <t>Số vụ việc đã thực hiện giám định tư pháp theo yêu cầu của người yêu cầu giám định lính vực tài chính</t>
  </si>
  <si>
    <t>Số vụ việc đã thực hiện giám định tư pháp theo yêu cầu của người yêu cầu giám định lính vực ngân hàng</t>
  </si>
  <si>
    <t>Số vụ việc đã thực hiện giám định tư pháp theo yêu cầu của người yêu cầu giám định lính vực xây dựng</t>
  </si>
  <si>
    <t>Số vụ việc đã thực hiện giám định tư pháp theo yêu cầu của người yêu cầu giám định lính vực khác</t>
  </si>
  <si>
    <t>Tổng số vụ việc đã thực hiện giám định tư pháp theo yêu cầu của tổ chức, cá nhân khác</t>
  </si>
  <si>
    <t>Số vụ việc đã thực hiện giám định tư pháp theo yêu cầu của tổ chức, cá nhân khác lĩnh vực pháp y</t>
  </si>
  <si>
    <t>Số vụ việc đã thực hiện giám định tư pháp theo yêu cầu của tổ chức, cá nhân khác lĩnh vực pháp y tâm thần</t>
  </si>
  <si>
    <t>Số vụ việc đã thực hiện giám định tư pháp theo yêu cầu của tổ chức, cá nhân khác lĩnh vực kỹ thuật hình sự</t>
  </si>
  <si>
    <t>Số vụ việc đã thực hiện giám định tư pháp theo yêu cầu của tổ chức, cá nhân khác lĩnh vực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</si>
</sst>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B6D7A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top"/>
    </xf>
    <xf numFmtId="0" fontId="2" fillId="3" borderId="0" xfId="0" applyFont="1" applyFill="1"/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6" borderId="4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/>
    <xf numFmtId="3" fontId="5" fillId="4" borderId="6" xfId="0" applyNumberFormat="1" applyFont="1" applyFill="1" applyBorder="1" applyAlignment="1">
      <alignment horizontal="right" wrapText="1"/>
    </xf>
    <xf numFmtId="3" fontId="5" fillId="4" borderId="5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wrapText="1"/>
    </xf>
    <xf numFmtId="3" fontId="5" fillId="4" borderId="5" xfId="0" applyNumberFormat="1" applyFont="1" applyFill="1" applyBorder="1"/>
    <xf numFmtId="3" fontId="5" fillId="4" borderId="6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3" fontId="6" fillId="4" borderId="6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3" fontId="5" fillId="4" borderId="5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/>
    <xf numFmtId="3" fontId="4" fillId="5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EA0A-8569-403F-9415-A2E3E9AF4A40}">
  <sheetPr codeName="Sheet125">
    <tabColor rgb="FFFFFFFF"/>
    <outlinePr summaryBelow="0" summaryRight="0"/>
    <pageSetUpPr fitToPage="1"/>
  </sheetPr>
  <dimension ref="A1:X22"/>
  <sheetViews>
    <sheetView tabSelected="1" workbookViewId="0">
      <selection activeCell="D16" sqref="D16"/>
    </sheetView>
  </sheetViews>
  <sheetFormatPr defaultColWidth="14.44140625" defaultRowHeight="15" customHeight="1"/>
  <cols>
    <col min="1" max="1" width="5.6640625" customWidth="1"/>
    <col min="2" max="2" width="16.5546875" customWidth="1"/>
    <col min="3" max="24" width="14.77734375" customWidth="1"/>
  </cols>
  <sheetData>
    <row r="1" spans="1:24" ht="151.80000000000001" customHeight="1">
      <c r="A1" s="2"/>
      <c r="B1" s="3"/>
      <c r="C1" s="25" t="s">
        <v>21</v>
      </c>
      <c r="D1" s="25" t="s">
        <v>22</v>
      </c>
      <c r="E1" s="25" t="s">
        <v>23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  <c r="Q1" s="25" t="s">
        <v>35</v>
      </c>
      <c r="R1" s="25" t="s">
        <v>36</v>
      </c>
      <c r="S1" s="25" t="s">
        <v>37</v>
      </c>
      <c r="T1" s="25" t="s">
        <v>38</v>
      </c>
      <c r="U1" s="25" t="s">
        <v>39</v>
      </c>
      <c r="V1" s="25" t="s">
        <v>40</v>
      </c>
      <c r="W1" s="25" t="s">
        <v>41</v>
      </c>
      <c r="X1" s="25" t="s">
        <v>42</v>
      </c>
    </row>
    <row r="2" spans="1:24" ht="35.25" customHeight="1">
      <c r="A2" s="26" t="s">
        <v>0</v>
      </c>
      <c r="B2" s="27"/>
      <c r="C2" s="4">
        <f t="shared" ref="C2:C22" si="0">D2+L2+T2</f>
        <v>38184</v>
      </c>
      <c r="D2" s="4">
        <f t="shared" ref="D2:D22" si="1">SUM(E2:K2)</f>
        <v>26826</v>
      </c>
      <c r="E2" s="5">
        <f t="shared" ref="E2:K2" si="2">SUM(E3:E22)</f>
        <v>8936</v>
      </c>
      <c r="F2" s="5">
        <f t="shared" si="2"/>
        <v>1817</v>
      </c>
      <c r="G2" s="5">
        <f t="shared" si="2"/>
        <v>15687</v>
      </c>
      <c r="H2" s="5">
        <f t="shared" si="2"/>
        <v>14</v>
      </c>
      <c r="I2" s="5">
        <f t="shared" si="2"/>
        <v>17</v>
      </c>
      <c r="J2" s="5">
        <f t="shared" si="2"/>
        <v>5</v>
      </c>
      <c r="K2" s="5">
        <f t="shared" si="2"/>
        <v>350</v>
      </c>
      <c r="L2" s="5">
        <f t="shared" ref="L2:L22" si="3">SUM(M2:S2)</f>
        <v>6616</v>
      </c>
      <c r="M2" s="5">
        <f t="shared" ref="M2:S2" si="4">SUM(M3:M22)</f>
        <v>4675</v>
      </c>
      <c r="N2" s="5">
        <f t="shared" si="4"/>
        <v>1941</v>
      </c>
      <c r="O2" s="5">
        <f t="shared" si="4"/>
        <v>0</v>
      </c>
      <c r="P2" s="5">
        <f t="shared" si="4"/>
        <v>0</v>
      </c>
      <c r="Q2" s="5">
        <f t="shared" si="4"/>
        <v>0</v>
      </c>
      <c r="R2" s="5">
        <f t="shared" si="4"/>
        <v>0</v>
      </c>
      <c r="S2" s="5">
        <f t="shared" si="4"/>
        <v>0</v>
      </c>
      <c r="T2" s="5">
        <f t="shared" ref="T2:T22" si="5">SUM(U2:X2)</f>
        <v>4742</v>
      </c>
      <c r="U2" s="5">
        <f>SUM(U3:U22)</f>
        <v>4455</v>
      </c>
      <c r="V2" s="5">
        <f>SUM(V3:V22)</f>
        <v>140</v>
      </c>
      <c r="W2" s="4">
        <f>SUM(W3:W22)</f>
        <v>147</v>
      </c>
      <c r="X2" s="4">
        <f>SUM(X3:X22)</f>
        <v>0</v>
      </c>
    </row>
    <row r="3" spans="1:24" ht="24.75" customHeight="1">
      <c r="A3" s="6">
        <v>1</v>
      </c>
      <c r="B3" s="7" t="s">
        <v>1</v>
      </c>
      <c r="C3" s="8">
        <f t="shared" si="0"/>
        <v>19480</v>
      </c>
      <c r="D3" s="4">
        <f t="shared" si="1"/>
        <v>19480</v>
      </c>
      <c r="E3" s="9">
        <v>3990</v>
      </c>
      <c r="F3" s="10">
        <v>0</v>
      </c>
      <c r="G3" s="10">
        <v>15490</v>
      </c>
      <c r="H3" s="10">
        <v>0</v>
      </c>
      <c r="I3" s="11"/>
      <c r="J3" s="10">
        <v>0</v>
      </c>
      <c r="K3" s="10">
        <v>0</v>
      </c>
      <c r="L3" s="4">
        <f t="shared" si="3"/>
        <v>0</v>
      </c>
      <c r="M3" s="9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4">
        <f t="shared" si="5"/>
        <v>0</v>
      </c>
      <c r="U3" s="9">
        <v>0</v>
      </c>
      <c r="V3" s="10">
        <v>0</v>
      </c>
      <c r="W3" s="10">
        <v>0</v>
      </c>
      <c r="X3" s="10">
        <v>0</v>
      </c>
    </row>
    <row r="4" spans="1:24" ht="24.75" customHeight="1">
      <c r="A4" s="6">
        <v>2</v>
      </c>
      <c r="B4" s="7" t="s">
        <v>2</v>
      </c>
      <c r="C4" s="4">
        <f t="shared" si="0"/>
        <v>0</v>
      </c>
      <c r="D4" s="4">
        <f t="shared" si="1"/>
        <v>0</v>
      </c>
      <c r="E4" s="12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5">
        <f t="shared" si="3"/>
        <v>0</v>
      </c>
      <c r="M4" s="12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5">
        <f t="shared" si="5"/>
        <v>0</v>
      </c>
      <c r="U4" s="12">
        <v>0</v>
      </c>
      <c r="V4" s="13">
        <v>0</v>
      </c>
      <c r="W4" s="13">
        <v>0</v>
      </c>
      <c r="X4" s="13">
        <v>0</v>
      </c>
    </row>
    <row r="5" spans="1:24" ht="31.5" customHeight="1">
      <c r="A5" s="6">
        <v>3</v>
      </c>
      <c r="B5" s="1" t="s">
        <v>3</v>
      </c>
      <c r="C5" s="4">
        <f t="shared" si="0"/>
        <v>37</v>
      </c>
      <c r="D5" s="4">
        <f t="shared" si="1"/>
        <v>37</v>
      </c>
      <c r="E5" s="14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3">
        <v>37</v>
      </c>
      <c r="L5" s="5">
        <f t="shared" si="3"/>
        <v>0</v>
      </c>
      <c r="M5" s="14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5">
        <f t="shared" si="5"/>
        <v>0</v>
      </c>
      <c r="U5" s="14">
        <v>0</v>
      </c>
      <c r="V5" s="15">
        <v>0</v>
      </c>
      <c r="W5" s="15">
        <v>0</v>
      </c>
      <c r="X5" s="15">
        <v>0</v>
      </c>
    </row>
    <row r="6" spans="1:24" ht="36" customHeight="1">
      <c r="A6" s="6">
        <v>4</v>
      </c>
      <c r="B6" s="1" t="s">
        <v>4</v>
      </c>
      <c r="C6" s="4">
        <f t="shared" si="0"/>
        <v>0</v>
      </c>
      <c r="D6" s="4">
        <f t="shared" si="1"/>
        <v>0</v>
      </c>
      <c r="E6" s="16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5">
        <f t="shared" si="3"/>
        <v>0</v>
      </c>
      <c r="M6" s="16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5">
        <f t="shared" si="5"/>
        <v>0</v>
      </c>
      <c r="U6" s="16">
        <v>0</v>
      </c>
      <c r="V6" s="17">
        <v>0</v>
      </c>
      <c r="W6" s="17">
        <v>0</v>
      </c>
      <c r="X6" s="17">
        <v>0</v>
      </c>
    </row>
    <row r="7" spans="1:24" ht="31.2">
      <c r="A7" s="6">
        <v>5</v>
      </c>
      <c r="B7" s="7" t="s">
        <v>5</v>
      </c>
      <c r="C7" s="4">
        <f t="shared" si="0"/>
        <v>5</v>
      </c>
      <c r="D7" s="4">
        <f t="shared" si="1"/>
        <v>5</v>
      </c>
      <c r="E7" s="14"/>
      <c r="F7" s="15"/>
      <c r="G7" s="15"/>
      <c r="H7" s="15"/>
      <c r="I7" s="15"/>
      <c r="J7" s="15"/>
      <c r="K7" s="15">
        <v>5</v>
      </c>
      <c r="L7" s="5">
        <f t="shared" si="3"/>
        <v>0</v>
      </c>
      <c r="M7" s="14"/>
      <c r="N7" s="15"/>
      <c r="O7" s="15"/>
      <c r="P7" s="15"/>
      <c r="Q7" s="15"/>
      <c r="R7" s="15"/>
      <c r="S7" s="13"/>
      <c r="T7" s="5">
        <f t="shared" si="5"/>
        <v>0</v>
      </c>
      <c r="U7" s="14">
        <v>0</v>
      </c>
      <c r="V7" s="15">
        <v>0</v>
      </c>
      <c r="W7" s="15">
        <v>0</v>
      </c>
      <c r="X7" s="15">
        <v>0</v>
      </c>
    </row>
    <row r="8" spans="1:24" ht="31.2">
      <c r="A8" s="6">
        <v>6</v>
      </c>
      <c r="B8" s="7" t="s">
        <v>6</v>
      </c>
      <c r="C8" s="4">
        <f t="shared" si="0"/>
        <v>83</v>
      </c>
      <c r="D8" s="4">
        <f t="shared" si="1"/>
        <v>83</v>
      </c>
      <c r="E8" s="14"/>
      <c r="F8" s="15"/>
      <c r="G8" s="15"/>
      <c r="H8" s="15"/>
      <c r="I8" s="15"/>
      <c r="J8" s="15"/>
      <c r="K8" s="13">
        <v>83</v>
      </c>
      <c r="L8" s="5">
        <f t="shared" si="3"/>
        <v>0</v>
      </c>
      <c r="M8" s="14"/>
      <c r="N8" s="15"/>
      <c r="O8" s="15"/>
      <c r="P8" s="15"/>
      <c r="Q8" s="15"/>
      <c r="R8" s="15"/>
      <c r="S8" s="15"/>
      <c r="T8" s="5">
        <f t="shared" si="5"/>
        <v>0</v>
      </c>
      <c r="U8" s="14"/>
      <c r="V8" s="15"/>
      <c r="W8" s="15"/>
      <c r="X8" s="15"/>
    </row>
    <row r="9" spans="1:24" ht="43.5" customHeight="1">
      <c r="A9" s="6">
        <v>7</v>
      </c>
      <c r="B9" s="18" t="s">
        <v>7</v>
      </c>
      <c r="C9" s="4">
        <f t="shared" si="0"/>
        <v>2</v>
      </c>
      <c r="D9" s="4">
        <f t="shared" si="1"/>
        <v>2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2</v>
      </c>
      <c r="L9" s="5">
        <f t="shared" si="3"/>
        <v>0</v>
      </c>
      <c r="M9" s="19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5">
        <f t="shared" si="5"/>
        <v>0</v>
      </c>
      <c r="U9" s="19">
        <v>0</v>
      </c>
      <c r="V9" s="20">
        <v>0</v>
      </c>
      <c r="W9" s="20">
        <v>0</v>
      </c>
      <c r="X9" s="20">
        <v>0</v>
      </c>
    </row>
    <row r="10" spans="1:24" ht="24.75" customHeight="1">
      <c r="A10" s="6">
        <v>8</v>
      </c>
      <c r="B10" s="18" t="s">
        <v>8</v>
      </c>
      <c r="C10" s="4">
        <f t="shared" si="0"/>
        <v>0</v>
      </c>
      <c r="D10" s="4">
        <f t="shared" si="1"/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>
        <f t="shared" si="3"/>
        <v>0</v>
      </c>
      <c r="M10" s="19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5">
        <f t="shared" si="5"/>
        <v>0</v>
      </c>
      <c r="U10" s="19">
        <v>0</v>
      </c>
      <c r="V10" s="20">
        <v>0</v>
      </c>
      <c r="W10" s="20">
        <v>0</v>
      </c>
      <c r="X10" s="20">
        <v>0</v>
      </c>
    </row>
    <row r="11" spans="1:24" ht="24.75" customHeight="1">
      <c r="A11" s="6">
        <v>9</v>
      </c>
      <c r="B11" s="7" t="s">
        <v>9</v>
      </c>
      <c r="C11" s="4">
        <f t="shared" si="0"/>
        <v>0</v>
      </c>
      <c r="D11" s="4">
        <f t="shared" si="1"/>
        <v>0</v>
      </c>
      <c r="E11" s="12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5">
        <f t="shared" si="3"/>
        <v>0</v>
      </c>
      <c r="M11" s="12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5">
        <f t="shared" si="5"/>
        <v>0</v>
      </c>
      <c r="U11" s="12"/>
      <c r="V11" s="13"/>
      <c r="W11" s="13"/>
      <c r="X11" s="13"/>
    </row>
    <row r="12" spans="1:24" ht="15.75" customHeight="1">
      <c r="A12" s="6">
        <v>10</v>
      </c>
      <c r="B12" s="7" t="s">
        <v>10</v>
      </c>
      <c r="C12" s="4">
        <f t="shared" si="0"/>
        <v>2</v>
      </c>
      <c r="D12" s="4">
        <f t="shared" si="1"/>
        <v>2</v>
      </c>
      <c r="E12" s="12"/>
      <c r="F12" s="13"/>
      <c r="G12" s="13"/>
      <c r="H12" s="13"/>
      <c r="I12" s="13"/>
      <c r="J12" s="13"/>
      <c r="K12" s="13">
        <v>2</v>
      </c>
      <c r="L12" s="5">
        <f t="shared" si="3"/>
        <v>0</v>
      </c>
      <c r="M12" s="12"/>
      <c r="N12" s="13"/>
      <c r="O12" s="13"/>
      <c r="P12" s="13"/>
      <c r="Q12" s="13"/>
      <c r="R12" s="13"/>
      <c r="S12" s="13"/>
      <c r="T12" s="5">
        <f t="shared" si="5"/>
        <v>0</v>
      </c>
      <c r="U12" s="12">
        <v>0</v>
      </c>
      <c r="V12" s="13">
        <v>0</v>
      </c>
      <c r="W12" s="13">
        <v>0</v>
      </c>
      <c r="X12" s="13">
        <v>0</v>
      </c>
    </row>
    <row r="13" spans="1:24" ht="24.75" customHeight="1">
      <c r="A13" s="6">
        <v>11</v>
      </c>
      <c r="B13" s="7" t="s">
        <v>11</v>
      </c>
      <c r="C13" s="4">
        <f t="shared" si="0"/>
        <v>1264</v>
      </c>
      <c r="D13" s="4">
        <f t="shared" si="1"/>
        <v>1117</v>
      </c>
      <c r="E13" s="16">
        <v>920</v>
      </c>
      <c r="F13" s="13">
        <v>0</v>
      </c>
      <c r="G13" s="17">
        <v>197</v>
      </c>
      <c r="H13" s="13">
        <v>0</v>
      </c>
      <c r="I13" s="13">
        <v>0</v>
      </c>
      <c r="J13" s="13">
        <v>0</v>
      </c>
      <c r="K13" s="13">
        <v>0</v>
      </c>
      <c r="L13" s="5">
        <f t="shared" si="3"/>
        <v>0</v>
      </c>
      <c r="M13" s="12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5">
        <f t="shared" si="5"/>
        <v>147</v>
      </c>
      <c r="U13" s="16">
        <v>0</v>
      </c>
      <c r="V13" s="17">
        <v>0</v>
      </c>
      <c r="W13" s="17">
        <v>147</v>
      </c>
      <c r="X13" s="17">
        <v>0</v>
      </c>
    </row>
    <row r="14" spans="1:24" ht="24.75" customHeight="1">
      <c r="A14" s="6">
        <v>12</v>
      </c>
      <c r="B14" s="7" t="s">
        <v>12</v>
      </c>
      <c r="C14" s="4">
        <f t="shared" si="0"/>
        <v>14</v>
      </c>
      <c r="D14" s="4">
        <f t="shared" si="1"/>
        <v>14</v>
      </c>
      <c r="E14" s="12">
        <v>0</v>
      </c>
      <c r="F14" s="13">
        <v>0</v>
      </c>
      <c r="G14" s="13">
        <v>0</v>
      </c>
      <c r="H14" s="13">
        <v>14</v>
      </c>
      <c r="I14" s="13">
        <v>0</v>
      </c>
      <c r="J14" s="13">
        <v>0</v>
      </c>
      <c r="K14" s="13">
        <v>0</v>
      </c>
      <c r="L14" s="5">
        <f t="shared" si="3"/>
        <v>0</v>
      </c>
      <c r="M14" s="12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5">
        <f t="shared" si="5"/>
        <v>0</v>
      </c>
      <c r="U14" s="12"/>
      <c r="V14" s="13"/>
      <c r="W14" s="13"/>
      <c r="X14" s="13"/>
    </row>
    <row r="15" spans="1:24" ht="33.75" customHeight="1">
      <c r="A15" s="6">
        <v>13</v>
      </c>
      <c r="B15" s="7" t="s">
        <v>13</v>
      </c>
      <c r="C15" s="4">
        <f t="shared" si="0"/>
        <v>197</v>
      </c>
      <c r="D15" s="4">
        <f t="shared" si="1"/>
        <v>197</v>
      </c>
      <c r="E15" s="14"/>
      <c r="F15" s="15"/>
      <c r="G15" s="15"/>
      <c r="H15" s="15"/>
      <c r="I15" s="15"/>
      <c r="J15" s="15"/>
      <c r="K15" s="15">
        <v>197</v>
      </c>
      <c r="L15" s="5">
        <f t="shared" si="3"/>
        <v>0</v>
      </c>
      <c r="M15" s="14"/>
      <c r="N15" s="15"/>
      <c r="O15" s="15"/>
      <c r="P15" s="15"/>
      <c r="Q15" s="15"/>
      <c r="R15" s="15"/>
      <c r="S15" s="15"/>
      <c r="T15" s="5">
        <f t="shared" si="5"/>
        <v>0</v>
      </c>
      <c r="U15" s="14">
        <v>0</v>
      </c>
      <c r="V15" s="15">
        <v>0</v>
      </c>
      <c r="W15" s="15">
        <v>0</v>
      </c>
      <c r="X15" s="15">
        <v>0</v>
      </c>
    </row>
    <row r="16" spans="1:24" ht="31.5" customHeight="1">
      <c r="A16" s="6">
        <v>14</v>
      </c>
      <c r="B16" s="7" t="s">
        <v>14</v>
      </c>
      <c r="C16" s="4">
        <f t="shared" si="0"/>
        <v>15</v>
      </c>
      <c r="D16" s="4">
        <f t="shared" si="1"/>
        <v>15</v>
      </c>
      <c r="E16" s="14"/>
      <c r="F16" s="15"/>
      <c r="G16" s="15"/>
      <c r="H16" s="15"/>
      <c r="I16" s="15"/>
      <c r="J16" s="15"/>
      <c r="K16" s="13">
        <v>15</v>
      </c>
      <c r="L16" s="5">
        <f t="shared" si="3"/>
        <v>0</v>
      </c>
      <c r="M16" s="14"/>
      <c r="N16" s="15"/>
      <c r="O16" s="15"/>
      <c r="P16" s="15"/>
      <c r="Q16" s="15"/>
      <c r="R16" s="15"/>
      <c r="S16" s="15"/>
      <c r="T16" s="5">
        <f t="shared" si="5"/>
        <v>0</v>
      </c>
      <c r="U16" s="14"/>
      <c r="V16" s="15"/>
      <c r="W16" s="15"/>
      <c r="X16" s="15"/>
    </row>
    <row r="17" spans="1:24" ht="31.5" customHeight="1">
      <c r="A17" s="6">
        <v>15</v>
      </c>
      <c r="B17" s="7" t="s">
        <v>15</v>
      </c>
      <c r="C17" s="4">
        <f t="shared" si="0"/>
        <v>9</v>
      </c>
      <c r="D17" s="4">
        <f t="shared" si="1"/>
        <v>9</v>
      </c>
      <c r="E17" s="12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9</v>
      </c>
      <c r="L17" s="5">
        <f t="shared" si="3"/>
        <v>0</v>
      </c>
      <c r="M17" s="12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5">
        <f t="shared" si="5"/>
        <v>0</v>
      </c>
      <c r="U17" s="12"/>
      <c r="V17" s="13"/>
      <c r="W17" s="13"/>
      <c r="X17" s="13"/>
    </row>
    <row r="18" spans="1:24" ht="24.75" customHeight="1">
      <c r="A18" s="6">
        <v>16</v>
      </c>
      <c r="B18" s="7" t="s">
        <v>16</v>
      </c>
      <c r="C18" s="4">
        <f t="shared" si="0"/>
        <v>5</v>
      </c>
      <c r="D18" s="4">
        <f t="shared" si="1"/>
        <v>5</v>
      </c>
      <c r="E18" s="14"/>
      <c r="F18" s="15"/>
      <c r="G18" s="15"/>
      <c r="H18" s="15"/>
      <c r="I18" s="15"/>
      <c r="J18" s="13">
        <v>5</v>
      </c>
      <c r="K18" s="15"/>
      <c r="L18" s="5">
        <f t="shared" si="3"/>
        <v>0</v>
      </c>
      <c r="M18" s="14"/>
      <c r="N18" s="15"/>
      <c r="O18" s="15"/>
      <c r="P18" s="15"/>
      <c r="Q18" s="15"/>
      <c r="R18" s="13"/>
      <c r="S18" s="15"/>
      <c r="T18" s="5">
        <f t="shared" si="5"/>
        <v>0</v>
      </c>
      <c r="U18" s="14">
        <v>0</v>
      </c>
      <c r="V18" s="15">
        <v>0</v>
      </c>
      <c r="W18" s="15">
        <v>0</v>
      </c>
      <c r="X18" s="15">
        <v>0</v>
      </c>
    </row>
    <row r="19" spans="1:24" ht="24.75" customHeight="1">
      <c r="A19" s="6">
        <v>17</v>
      </c>
      <c r="B19" s="22" t="s">
        <v>17</v>
      </c>
      <c r="C19" s="4">
        <f t="shared" si="0"/>
        <v>17054</v>
      </c>
      <c r="D19" s="4">
        <f t="shared" si="1"/>
        <v>5843</v>
      </c>
      <c r="E19" s="16">
        <v>4026</v>
      </c>
      <c r="F19" s="17">
        <v>1817</v>
      </c>
      <c r="G19" s="23"/>
      <c r="H19" s="23"/>
      <c r="I19" s="23"/>
      <c r="J19" s="23"/>
      <c r="K19" s="23"/>
      <c r="L19" s="5">
        <f t="shared" si="3"/>
        <v>6616</v>
      </c>
      <c r="M19" s="16">
        <v>4675</v>
      </c>
      <c r="N19" s="17">
        <v>1941</v>
      </c>
      <c r="O19" s="17"/>
      <c r="P19" s="23"/>
      <c r="Q19" s="23"/>
      <c r="R19" s="23"/>
      <c r="S19" s="23"/>
      <c r="T19" s="5">
        <f t="shared" si="5"/>
        <v>4595</v>
      </c>
      <c r="U19" s="24">
        <v>4455</v>
      </c>
      <c r="V19" s="23">
        <v>140</v>
      </c>
      <c r="W19" s="23"/>
      <c r="X19" s="15"/>
    </row>
    <row r="20" spans="1:24" ht="32.25" customHeight="1">
      <c r="A20" s="6">
        <v>18</v>
      </c>
      <c r="B20" s="7" t="s">
        <v>18</v>
      </c>
      <c r="C20" s="4">
        <f t="shared" si="0"/>
        <v>17</v>
      </c>
      <c r="D20" s="4">
        <f t="shared" si="1"/>
        <v>17</v>
      </c>
      <c r="E20" s="14"/>
      <c r="F20" s="15"/>
      <c r="G20" s="15"/>
      <c r="H20" s="15"/>
      <c r="I20" s="13">
        <v>17</v>
      </c>
      <c r="J20" s="15"/>
      <c r="K20" s="15"/>
      <c r="L20" s="5">
        <f t="shared" si="3"/>
        <v>0</v>
      </c>
      <c r="M20" s="14"/>
      <c r="N20" s="15"/>
      <c r="O20" s="15"/>
      <c r="P20" s="15"/>
      <c r="Q20" s="15"/>
      <c r="R20" s="15"/>
      <c r="S20" s="15"/>
      <c r="T20" s="5">
        <f t="shared" si="5"/>
        <v>0</v>
      </c>
      <c r="U20" s="14"/>
      <c r="V20" s="15"/>
      <c r="W20" s="15"/>
      <c r="X20" s="15"/>
    </row>
    <row r="21" spans="1:24" ht="33" customHeight="1">
      <c r="A21" s="6">
        <v>19</v>
      </c>
      <c r="B21" s="7" t="s">
        <v>19</v>
      </c>
      <c r="C21" s="4">
        <f t="shared" si="0"/>
        <v>0</v>
      </c>
      <c r="D21" s="4">
        <f t="shared" si="1"/>
        <v>0</v>
      </c>
      <c r="E21" s="12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5">
        <f t="shared" si="3"/>
        <v>0</v>
      </c>
      <c r="M21" s="12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5">
        <f t="shared" si="5"/>
        <v>0</v>
      </c>
      <c r="U21" s="12">
        <v>0</v>
      </c>
      <c r="V21" s="13">
        <v>0</v>
      </c>
      <c r="W21" s="13">
        <v>0</v>
      </c>
      <c r="X21" s="13">
        <v>0</v>
      </c>
    </row>
    <row r="22" spans="1:24" ht="24.75" customHeight="1">
      <c r="A22" s="6">
        <v>20</v>
      </c>
      <c r="B22" s="7" t="s">
        <v>20</v>
      </c>
      <c r="C22" s="28">
        <f t="shared" si="0"/>
        <v>0</v>
      </c>
      <c r="D22" s="28">
        <f t="shared" si="1"/>
        <v>0</v>
      </c>
      <c r="E22" s="12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5">
        <f t="shared" si="3"/>
        <v>0</v>
      </c>
      <c r="M22" s="12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5">
        <f t="shared" si="5"/>
        <v>0</v>
      </c>
      <c r="U22" s="12">
        <v>0</v>
      </c>
      <c r="V22" s="13">
        <v>0</v>
      </c>
      <c r="W22" s="13">
        <v>0</v>
      </c>
      <c r="X22" s="13">
        <v>0</v>
      </c>
    </row>
  </sheetData>
  <mergeCells count="1">
    <mergeCell ref="A2:B2"/>
  </mergeCells>
  <pageMargins left="1" right="1" top="1" bottom="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Giam dinh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2026-01-14T04:20:17Z</dcterms:created>
  <dcterms:modified xsi:type="dcterms:W3CDTF">2026-01-20T17:20:48Z</dcterms:modified>
</cp:coreProperties>
</file>