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MAX\Desktop\Hồng\BTP\Cổng DL mở\cổng dl mở 2\số liệu năm 2024\tách file\"/>
    </mc:Choice>
  </mc:AlternateContent>
  <xr:revisionPtr revIDLastSave="0" documentId="13_ncr:1_{98A5911B-56FC-4E09-AAEE-17771A99416A}" xr6:coauthVersionLast="47" xr6:coauthVersionMax="47" xr10:uidLastSave="{00000000-0000-0000-0000-000000000000}"/>
  <bookViews>
    <workbookView xWindow="-120" yWindow="-120" windowWidth="24240" windowHeight="13140" xr2:uid="{448CE519-763C-4885-BD24-B12BA0B99712}"/>
  </bookViews>
  <sheets>
    <sheet name="23. Luat su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I2" i="1"/>
  <c r="H2" i="1"/>
  <c r="G2" i="1"/>
  <c r="F2" i="1"/>
  <c r="E2" i="1"/>
  <c r="D2" i="1" s="1"/>
  <c r="C2" i="1"/>
  <c r="B2" i="1"/>
</calcChain>
</file>

<file path=xl/sharedStrings.xml><?xml version="1.0" encoding="utf-8"?>
<sst xmlns="http://schemas.openxmlformats.org/spreadsheetml/2006/main" count="75" uniqueCount="75">
  <si>
    <t xml:space="preserve">Số tổ chức hành nghề có báo cáo </t>
  </si>
  <si>
    <t>Tổng số tổ chức hành nghề luật sư đăng ký hoạt động tại STP</t>
  </si>
  <si>
    <t>Số Luật sư là thành viên của Đoàn Luật sư địa phương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</si>
  <si>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</si>
  <si>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</si>
  <si>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</si>
  <si>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</si>
  <si>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</si>
  <si>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</si>
  <si>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</si>
  <si>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</si>
  <si>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</si>
  <si>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</si>
  <si>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</si>
  <si>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</si>
  <si>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</si>
  <si>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</si>
  <si>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</si>
  <si>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</si>
  <si>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</si>
  <si>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</si>
  <si>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</si>
  <si>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</si>
  <si>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</si>
  <si>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</si>
  <si>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</si>
  <si>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</si>
  <si>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</si>
  <si>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</si>
  <si>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</si>
  <si>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</si>
  <si>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</si>
  <si>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</si>
  <si>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</si>
  <si>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</si>
  <si>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</si>
  <si>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</si>
  <si>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</si>
  <si>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</si>
  <si>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</si>
  <si>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</si>
  <si>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</si>
  <si>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</si>
  <si>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</si>
  <si>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</si>
  <si>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</si>
  <si>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</si>
  <si>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</si>
  <si>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</si>
  <si>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</si>
  <si>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</si>
  <si>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</si>
  <si>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</si>
  <si>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</si>
  <si>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</si>
  <si>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</si>
  <si>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</si>
  <si>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</si>
  <si>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</si>
  <si>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</si>
  <si>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</si>
  <si>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</si>
  <si>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</si>
  <si>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</si>
  <si>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</si>
  <si>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</si>
  <si>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I. Văn phòng Luật sư</t>
  </si>
  <si>
    <t xml:space="preserve">Tổng số Luật sư hành nghề tại tổ chức </t>
  </si>
  <si>
    <t>Số luật sư nước ngoài làm việc tại tổ chức</t>
  </si>
  <si>
    <t>Tổng số việc thực hiện xong</t>
  </si>
  <si>
    <t>Số việc tố tụng thực hiện xong</t>
  </si>
  <si>
    <t>Số việc tư vấn pháp luật và dịch vụ pháp lý khác thực hiện xong</t>
  </si>
  <si>
    <t>Số việc trợ giúp pháp lý thực hiện xong</t>
  </si>
  <si>
    <t>Tổng số doanh thu</t>
  </si>
  <si>
    <t>Nộp thuế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</si>
</sst>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5"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&quot;Times New Roman&quot;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FF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37" fontId="2" fillId="2" borderId="5" xfId="0" applyNumberFormat="1" applyFont="1" applyFill="1" applyBorder="1" applyAlignment="1">
      <alignment horizontal="right" vertical="center" wrapText="1"/>
    </xf>
    <xf numFmtId="37" fontId="2" fillId="2" borderId="3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/>
    <xf numFmtId="3" fontId="3" fillId="2" borderId="1" xfId="0" applyNumberFormat="1" applyFont="1" applyFill="1" applyBorder="1"/>
    <xf numFmtId="3" fontId="3" fillId="2" borderId="4" xfId="0" applyNumberFormat="1" applyFont="1" applyFill="1" applyBorder="1" applyAlignment="1">
      <alignment wrapText="1"/>
    </xf>
    <xf numFmtId="0" fontId="0" fillId="3" borderId="0" xfId="0" applyFill="1"/>
    <xf numFmtId="0" fontId="3" fillId="3" borderId="4" xfId="0" applyFont="1" applyFill="1" applyBorder="1" applyAlignment="1">
      <alignment horizontal="center" vertical="center" wrapText="1"/>
    </xf>
    <xf numFmtId="37" fontId="2" fillId="4" borderId="1" xfId="0" applyNumberFormat="1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3" fillId="6" borderId="4" xfId="0" applyFont="1" applyFill="1" applyBorder="1" applyAlignment="1">
      <alignment horizontal="left" vertical="center"/>
    </xf>
    <xf numFmtId="3" fontId="3" fillId="5" borderId="1" xfId="0" applyNumberFormat="1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/>
    </xf>
    <xf numFmtId="164" fontId="2" fillId="3" borderId="6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B0165-5341-4835-A10E-74996E56E9C6}">
  <sheetPr codeName="Sheet115">
    <tabColor rgb="FFFFFFFF"/>
    <outlinePr summaryBelow="0" summaryRight="0"/>
  </sheetPr>
  <dimension ref="A1:R65"/>
  <sheetViews>
    <sheetView tabSelected="1" workbookViewId="0">
      <selection activeCell="H4" sqref="H4"/>
    </sheetView>
  </sheetViews>
  <sheetFormatPr defaultColWidth="14.42578125" defaultRowHeight="15" customHeight="1"/>
  <cols>
    <col min="1" max="1" width="23.85546875" customWidth="1"/>
    <col min="2" max="2" width="10.7109375" customWidth="1"/>
    <col min="3" max="3" width="16.85546875" customWidth="1"/>
    <col min="4" max="4" width="9" customWidth="1"/>
    <col min="5" max="5" width="8.5703125" customWidth="1"/>
    <col min="6" max="6" width="12.5703125" customWidth="1"/>
    <col min="7" max="7" width="10.5703125" customWidth="1"/>
    <col min="8" max="8" width="21.42578125" customWidth="1"/>
    <col min="9" max="9" width="19.28515625" customWidth="1"/>
    <col min="10" max="10" width="9.140625" customWidth="1"/>
    <col min="11" max="11" width="12.7109375" customWidth="1"/>
    <col min="12" max="12" width="12" customWidth="1"/>
  </cols>
  <sheetData>
    <row r="1" spans="1:18" ht="94.5">
      <c r="A1" s="7"/>
      <c r="B1" s="8" t="s">
        <v>67</v>
      </c>
      <c r="C1" s="8" t="s">
        <v>68</v>
      </c>
      <c r="D1" s="8" t="s">
        <v>69</v>
      </c>
      <c r="E1" s="8" t="s">
        <v>70</v>
      </c>
      <c r="F1" s="8" t="s">
        <v>71</v>
      </c>
      <c r="G1" s="8" t="s">
        <v>72</v>
      </c>
      <c r="H1" s="8" t="s">
        <v>73</v>
      </c>
      <c r="I1" s="17" t="s">
        <v>74</v>
      </c>
      <c r="J1" s="18" t="s">
        <v>0</v>
      </c>
      <c r="K1" s="18" t="s">
        <v>1</v>
      </c>
      <c r="L1" s="18" t="s">
        <v>2</v>
      </c>
      <c r="M1" s="1"/>
      <c r="N1" s="1"/>
      <c r="O1" s="1"/>
      <c r="P1" s="1"/>
      <c r="Q1" s="1"/>
      <c r="R1" s="1"/>
    </row>
    <row r="2" spans="1:18" ht="33.75" customHeight="1">
      <c r="A2" s="20" t="s">
        <v>66</v>
      </c>
      <c r="B2" s="9">
        <f t="shared" ref="B2:C2" si="0">SUM(B3:B65)</f>
        <v>4242</v>
      </c>
      <c r="C2" s="9">
        <f t="shared" si="0"/>
        <v>16</v>
      </c>
      <c r="D2" s="9">
        <f t="shared" ref="D2:D65" si="1">E2+F2+G2</f>
        <v>37451</v>
      </c>
      <c r="E2" s="9">
        <f t="shared" ref="E2:I2" si="2">SUM(E3:E65)</f>
        <v>10085</v>
      </c>
      <c r="F2" s="9">
        <f t="shared" si="2"/>
        <v>20967</v>
      </c>
      <c r="G2" s="9">
        <f t="shared" si="2"/>
        <v>6399</v>
      </c>
      <c r="H2" s="9">
        <f t="shared" si="2"/>
        <v>361995502068</v>
      </c>
      <c r="I2" s="9">
        <f t="shared" si="2"/>
        <v>28830005359</v>
      </c>
      <c r="J2" s="2"/>
      <c r="K2" s="3"/>
      <c r="L2" s="3"/>
      <c r="M2" s="1"/>
      <c r="N2" s="1"/>
      <c r="O2" s="1"/>
      <c r="P2" s="1"/>
      <c r="Q2" s="1"/>
      <c r="R2" s="1"/>
    </row>
    <row r="3" spans="1:18" ht="19.5" customHeight="1">
      <c r="A3" s="19" t="s">
        <v>3</v>
      </c>
      <c r="B3" s="11">
        <v>53</v>
      </c>
      <c r="C3" s="12">
        <v>1</v>
      </c>
      <c r="D3" s="16">
        <f t="shared" si="1"/>
        <v>389</v>
      </c>
      <c r="E3" s="11">
        <v>234</v>
      </c>
      <c r="F3" s="12">
        <v>115</v>
      </c>
      <c r="G3" s="12">
        <v>40</v>
      </c>
      <c r="H3" s="12">
        <v>2327729343</v>
      </c>
      <c r="I3" s="12">
        <v>182244960</v>
      </c>
      <c r="J3" s="4"/>
      <c r="K3" s="4"/>
      <c r="L3" s="4"/>
      <c r="M3" s="1"/>
      <c r="N3" s="1"/>
      <c r="O3" s="1"/>
      <c r="P3" s="1"/>
      <c r="Q3" s="1"/>
      <c r="R3" s="1"/>
    </row>
    <row r="4" spans="1:18" ht="27.75" customHeight="1">
      <c r="A4" s="10" t="s">
        <v>4</v>
      </c>
      <c r="B4" s="13">
        <v>75</v>
      </c>
      <c r="C4" s="14">
        <v>0</v>
      </c>
      <c r="D4" s="16">
        <f t="shared" si="1"/>
        <v>628</v>
      </c>
      <c r="E4" s="13">
        <v>163</v>
      </c>
      <c r="F4" s="14">
        <v>293</v>
      </c>
      <c r="G4" s="14">
        <v>172</v>
      </c>
      <c r="H4" s="14">
        <v>6626305386</v>
      </c>
      <c r="I4" s="14">
        <v>511148503</v>
      </c>
      <c r="J4" s="4"/>
      <c r="K4" s="4"/>
      <c r="L4" s="4"/>
      <c r="M4" s="1"/>
      <c r="N4" s="1"/>
      <c r="O4" s="1"/>
      <c r="P4" s="1"/>
      <c r="Q4" s="1"/>
      <c r="R4" s="1"/>
    </row>
    <row r="5" spans="1:18" ht="19.5" customHeight="1">
      <c r="A5" s="10" t="s">
        <v>5</v>
      </c>
      <c r="B5" s="13">
        <v>26</v>
      </c>
      <c r="C5" s="14">
        <v>0</v>
      </c>
      <c r="D5" s="16">
        <f t="shared" si="1"/>
        <v>433</v>
      </c>
      <c r="E5" s="13">
        <v>192</v>
      </c>
      <c r="F5" s="14">
        <v>209</v>
      </c>
      <c r="G5" s="14">
        <v>32</v>
      </c>
      <c r="H5" s="14">
        <v>1821484000</v>
      </c>
      <c r="I5" s="14">
        <v>154569500</v>
      </c>
      <c r="J5" s="4"/>
      <c r="K5" s="4"/>
      <c r="L5" s="4"/>
      <c r="M5" s="1"/>
      <c r="N5" s="1"/>
      <c r="O5" s="1"/>
      <c r="P5" s="1"/>
      <c r="Q5" s="1"/>
      <c r="R5" s="1"/>
    </row>
    <row r="6" spans="1:18" ht="19.5" customHeight="1">
      <c r="A6" s="10" t="s">
        <v>6</v>
      </c>
      <c r="B6" s="13">
        <v>63</v>
      </c>
      <c r="C6" s="14">
        <v>0</v>
      </c>
      <c r="D6" s="16">
        <f t="shared" si="1"/>
        <v>1231</v>
      </c>
      <c r="E6" s="13">
        <v>440</v>
      </c>
      <c r="F6" s="14">
        <v>684</v>
      </c>
      <c r="G6" s="14">
        <v>107</v>
      </c>
      <c r="H6" s="14">
        <v>8500102044</v>
      </c>
      <c r="I6" s="14">
        <v>597792414</v>
      </c>
      <c r="J6" s="4"/>
      <c r="K6" s="4"/>
      <c r="L6" s="4"/>
      <c r="M6" s="1"/>
      <c r="N6" s="1"/>
      <c r="O6" s="1"/>
      <c r="P6" s="1"/>
      <c r="Q6" s="1"/>
      <c r="R6" s="1"/>
    </row>
    <row r="7" spans="1:18" ht="19.5" customHeight="1">
      <c r="A7" s="10" t="s">
        <v>7</v>
      </c>
      <c r="B7" s="13">
        <v>4</v>
      </c>
      <c r="C7" s="14">
        <v>0</v>
      </c>
      <c r="D7" s="16">
        <f t="shared" si="1"/>
        <v>30</v>
      </c>
      <c r="E7" s="13">
        <v>14</v>
      </c>
      <c r="F7" s="14">
        <v>0</v>
      </c>
      <c r="G7" s="14">
        <v>16</v>
      </c>
      <c r="H7" s="14">
        <v>20000000</v>
      </c>
      <c r="I7" s="14">
        <v>2000000</v>
      </c>
      <c r="J7" s="4"/>
      <c r="K7" s="4"/>
      <c r="L7" s="4"/>
      <c r="M7" s="1"/>
      <c r="N7" s="1"/>
      <c r="O7" s="1"/>
      <c r="P7" s="1"/>
      <c r="Q7" s="1"/>
      <c r="R7" s="1"/>
    </row>
    <row r="8" spans="1:18" ht="19.5" customHeight="1">
      <c r="A8" s="10" t="s">
        <v>8</v>
      </c>
      <c r="B8" s="13">
        <v>14</v>
      </c>
      <c r="C8" s="14">
        <v>0</v>
      </c>
      <c r="D8" s="16">
        <f t="shared" si="1"/>
        <v>50</v>
      </c>
      <c r="E8" s="13">
        <v>27</v>
      </c>
      <c r="F8" s="14">
        <v>15</v>
      </c>
      <c r="G8" s="14">
        <v>8</v>
      </c>
      <c r="H8" s="14">
        <v>386000000</v>
      </c>
      <c r="I8" s="14">
        <v>43690000</v>
      </c>
      <c r="J8" s="4"/>
      <c r="K8" s="4"/>
      <c r="L8" s="4"/>
      <c r="M8" s="1"/>
      <c r="N8" s="1"/>
      <c r="O8" s="1"/>
      <c r="P8" s="1"/>
      <c r="Q8" s="1"/>
      <c r="R8" s="1"/>
    </row>
    <row r="9" spans="1:18" ht="19.5" customHeight="1">
      <c r="A9" s="10" t="s">
        <v>9</v>
      </c>
      <c r="B9" s="13">
        <v>52</v>
      </c>
      <c r="C9" s="14">
        <v>0</v>
      </c>
      <c r="D9" s="16">
        <f t="shared" si="1"/>
        <v>682</v>
      </c>
      <c r="E9" s="13">
        <v>190</v>
      </c>
      <c r="F9" s="14">
        <v>239</v>
      </c>
      <c r="G9" s="14">
        <v>253</v>
      </c>
      <c r="H9" s="14">
        <v>1687000000</v>
      </c>
      <c r="I9" s="14">
        <v>112658586</v>
      </c>
      <c r="J9" s="4"/>
      <c r="K9" s="4"/>
      <c r="L9" s="4"/>
      <c r="M9" s="1"/>
      <c r="N9" s="1"/>
      <c r="O9" s="1"/>
      <c r="P9" s="1"/>
      <c r="Q9" s="1"/>
      <c r="R9" s="1"/>
    </row>
    <row r="10" spans="1:18" ht="19.5" customHeight="1">
      <c r="A10" s="10" t="s">
        <v>10</v>
      </c>
      <c r="B10" s="13">
        <v>53</v>
      </c>
      <c r="C10" s="14">
        <v>0</v>
      </c>
      <c r="D10" s="16">
        <f t="shared" si="1"/>
        <v>1140</v>
      </c>
      <c r="E10" s="13">
        <v>182</v>
      </c>
      <c r="F10" s="14">
        <v>934</v>
      </c>
      <c r="G10" s="14">
        <v>24</v>
      </c>
      <c r="H10" s="14">
        <v>10914357219</v>
      </c>
      <c r="I10" s="14">
        <v>1197534563</v>
      </c>
      <c r="J10" s="4"/>
      <c r="K10" s="4"/>
      <c r="L10" s="4"/>
      <c r="M10" s="1"/>
      <c r="N10" s="1"/>
      <c r="O10" s="1"/>
      <c r="P10" s="1"/>
      <c r="Q10" s="1"/>
      <c r="R10" s="1"/>
    </row>
    <row r="11" spans="1:18" ht="19.5" customHeight="1">
      <c r="A11" s="10" t="s">
        <v>11</v>
      </c>
      <c r="B11" s="13">
        <v>33</v>
      </c>
      <c r="C11" s="14">
        <v>0</v>
      </c>
      <c r="D11" s="16">
        <f t="shared" si="1"/>
        <v>400</v>
      </c>
      <c r="E11" s="13">
        <v>102</v>
      </c>
      <c r="F11" s="14">
        <v>217</v>
      </c>
      <c r="G11" s="14">
        <v>81</v>
      </c>
      <c r="H11" s="14">
        <v>322202000</v>
      </c>
      <c r="I11" s="14">
        <v>48739437</v>
      </c>
      <c r="J11" s="4"/>
      <c r="K11" s="4"/>
      <c r="L11" s="4"/>
      <c r="M11" s="1"/>
      <c r="N11" s="1"/>
      <c r="O11" s="1"/>
      <c r="P11" s="1"/>
      <c r="Q11" s="1"/>
      <c r="R11" s="1"/>
    </row>
    <row r="12" spans="1:18" ht="19.5" customHeight="1">
      <c r="A12" s="10" t="s">
        <v>12</v>
      </c>
      <c r="B12" s="13">
        <v>42</v>
      </c>
      <c r="C12" s="14">
        <v>0</v>
      </c>
      <c r="D12" s="16">
        <f t="shared" si="1"/>
        <v>418</v>
      </c>
      <c r="E12" s="13">
        <v>73</v>
      </c>
      <c r="F12" s="14">
        <v>255</v>
      </c>
      <c r="G12" s="14">
        <v>90</v>
      </c>
      <c r="H12" s="14">
        <v>767477152</v>
      </c>
      <c r="I12" s="14">
        <v>57228333</v>
      </c>
      <c r="J12" s="4"/>
      <c r="K12" s="4"/>
      <c r="L12" s="4"/>
      <c r="M12" s="1"/>
      <c r="N12" s="1"/>
      <c r="O12" s="1"/>
      <c r="P12" s="1"/>
      <c r="Q12" s="1"/>
      <c r="R12" s="1"/>
    </row>
    <row r="13" spans="1:18" ht="19.5" customHeight="1">
      <c r="A13" s="10" t="s">
        <v>13</v>
      </c>
      <c r="B13" s="13">
        <v>60</v>
      </c>
      <c r="C13" s="14">
        <v>0</v>
      </c>
      <c r="D13" s="16">
        <f t="shared" si="1"/>
        <v>526</v>
      </c>
      <c r="E13" s="13">
        <v>126</v>
      </c>
      <c r="F13" s="14">
        <v>331</v>
      </c>
      <c r="G13" s="14">
        <v>69</v>
      </c>
      <c r="H13" s="14">
        <v>1401638182</v>
      </c>
      <c r="I13" s="14">
        <v>94361271</v>
      </c>
      <c r="J13" s="4"/>
      <c r="K13" s="4"/>
      <c r="L13" s="4"/>
      <c r="M13" s="1"/>
      <c r="N13" s="1"/>
      <c r="O13" s="1"/>
      <c r="P13" s="1"/>
      <c r="Q13" s="1"/>
      <c r="R13" s="1"/>
    </row>
    <row r="14" spans="1:18" ht="19.5" customHeight="1">
      <c r="A14" s="10" t="s">
        <v>14</v>
      </c>
      <c r="B14" s="13">
        <v>65</v>
      </c>
      <c r="C14" s="14">
        <v>0</v>
      </c>
      <c r="D14" s="16">
        <f t="shared" si="1"/>
        <v>1325</v>
      </c>
      <c r="E14" s="13">
        <v>385</v>
      </c>
      <c r="F14" s="14">
        <v>799</v>
      </c>
      <c r="G14" s="14">
        <v>141</v>
      </c>
      <c r="H14" s="14">
        <v>5063303600</v>
      </c>
      <c r="I14" s="14">
        <v>509087159</v>
      </c>
      <c r="J14" s="4"/>
      <c r="K14" s="4"/>
      <c r="L14" s="4"/>
      <c r="M14" s="1"/>
      <c r="N14" s="1"/>
      <c r="O14" s="1"/>
      <c r="P14" s="1"/>
      <c r="Q14" s="1"/>
      <c r="R14" s="1"/>
    </row>
    <row r="15" spans="1:18" ht="19.5" customHeight="1">
      <c r="A15" s="10" t="s">
        <v>15</v>
      </c>
      <c r="B15" s="13">
        <v>20</v>
      </c>
      <c r="C15" s="14">
        <v>0</v>
      </c>
      <c r="D15" s="16">
        <f t="shared" si="1"/>
        <v>316</v>
      </c>
      <c r="E15" s="13">
        <v>106</v>
      </c>
      <c r="F15" s="14">
        <v>173</v>
      </c>
      <c r="G15" s="14">
        <v>37</v>
      </c>
      <c r="H15" s="14">
        <v>357570000</v>
      </c>
      <c r="I15" s="14">
        <v>57187000</v>
      </c>
      <c r="J15" s="4"/>
      <c r="K15" s="4"/>
      <c r="L15" s="4"/>
      <c r="M15" s="1"/>
      <c r="N15" s="1"/>
      <c r="O15" s="1"/>
      <c r="P15" s="1"/>
      <c r="Q15" s="1"/>
      <c r="R15" s="1"/>
    </row>
    <row r="16" spans="1:18" ht="19.5" customHeight="1">
      <c r="A16" s="10" t="s">
        <v>16</v>
      </c>
      <c r="B16" s="13">
        <v>189</v>
      </c>
      <c r="C16" s="14">
        <v>0</v>
      </c>
      <c r="D16" s="16">
        <f t="shared" si="1"/>
        <v>1109</v>
      </c>
      <c r="E16" s="13">
        <v>439</v>
      </c>
      <c r="F16" s="14">
        <v>408</v>
      </c>
      <c r="G16" s="14">
        <v>262</v>
      </c>
      <c r="H16" s="14">
        <v>10207571726</v>
      </c>
      <c r="I16" s="14">
        <v>852427781</v>
      </c>
      <c r="J16" s="4"/>
      <c r="K16" s="4"/>
      <c r="L16" s="4"/>
      <c r="M16" s="1"/>
      <c r="N16" s="1"/>
      <c r="O16" s="1"/>
      <c r="P16" s="1"/>
      <c r="Q16" s="1"/>
      <c r="R16" s="1"/>
    </row>
    <row r="17" spans="1:18" ht="19.5" customHeight="1">
      <c r="A17" s="10" t="s">
        <v>17</v>
      </c>
      <c r="B17" s="13">
        <v>69</v>
      </c>
      <c r="C17" s="14">
        <v>0</v>
      </c>
      <c r="D17" s="16">
        <f t="shared" si="1"/>
        <v>415</v>
      </c>
      <c r="E17" s="13">
        <v>142</v>
      </c>
      <c r="F17" s="14">
        <v>139</v>
      </c>
      <c r="G17" s="14">
        <v>134</v>
      </c>
      <c r="H17" s="14">
        <v>7736851857</v>
      </c>
      <c r="I17" s="14">
        <v>527571136</v>
      </c>
      <c r="J17" s="4"/>
      <c r="K17" s="4"/>
      <c r="L17" s="4"/>
      <c r="M17" s="1"/>
      <c r="N17" s="1"/>
      <c r="O17" s="1"/>
      <c r="P17" s="1"/>
      <c r="Q17" s="1"/>
      <c r="R17" s="1"/>
    </row>
    <row r="18" spans="1:18" ht="19.5" customHeight="1">
      <c r="A18" s="15" t="s">
        <v>18</v>
      </c>
      <c r="B18" s="13">
        <v>80</v>
      </c>
      <c r="C18" s="14">
        <v>0</v>
      </c>
      <c r="D18" s="16">
        <f t="shared" si="1"/>
        <v>1073</v>
      </c>
      <c r="E18" s="13">
        <v>212</v>
      </c>
      <c r="F18" s="14">
        <v>846</v>
      </c>
      <c r="G18" s="14">
        <v>15</v>
      </c>
      <c r="H18" s="14">
        <v>4748718581</v>
      </c>
      <c r="I18" s="14">
        <v>319089622</v>
      </c>
      <c r="J18" s="4"/>
      <c r="K18" s="4"/>
      <c r="L18" s="4"/>
      <c r="M18" s="1"/>
      <c r="N18" s="1"/>
      <c r="O18" s="1"/>
      <c r="P18" s="1"/>
      <c r="Q18" s="1"/>
      <c r="R18" s="1"/>
    </row>
    <row r="19" spans="1:18" ht="19.5" customHeight="1">
      <c r="A19" s="10" t="s">
        <v>19</v>
      </c>
      <c r="B19" s="13">
        <v>19</v>
      </c>
      <c r="C19" s="14">
        <v>0</v>
      </c>
      <c r="D19" s="16">
        <f t="shared" si="1"/>
        <v>635</v>
      </c>
      <c r="E19" s="13">
        <v>60</v>
      </c>
      <c r="F19" s="14">
        <v>528</v>
      </c>
      <c r="G19" s="14">
        <v>47</v>
      </c>
      <c r="H19" s="14">
        <v>704100000</v>
      </c>
      <c r="I19" s="14">
        <v>28687537</v>
      </c>
      <c r="J19" s="4"/>
      <c r="K19" s="4"/>
      <c r="L19" s="4"/>
      <c r="M19" s="1"/>
      <c r="N19" s="1"/>
      <c r="O19" s="1"/>
      <c r="P19" s="1"/>
      <c r="Q19" s="1"/>
      <c r="R19" s="1"/>
    </row>
    <row r="20" spans="1:18" ht="19.5" customHeight="1">
      <c r="A20" s="10" t="s">
        <v>20</v>
      </c>
      <c r="B20" s="13">
        <v>18</v>
      </c>
      <c r="C20" s="14">
        <v>0</v>
      </c>
      <c r="D20" s="16">
        <f t="shared" si="1"/>
        <v>276</v>
      </c>
      <c r="E20" s="13">
        <v>31</v>
      </c>
      <c r="F20" s="14">
        <v>128</v>
      </c>
      <c r="G20" s="14">
        <v>117</v>
      </c>
      <c r="H20" s="14">
        <v>342796600</v>
      </c>
      <c r="I20" s="14">
        <v>7000000</v>
      </c>
      <c r="J20" s="4"/>
      <c r="K20" s="4"/>
      <c r="L20" s="4"/>
      <c r="M20" s="1"/>
      <c r="N20" s="1"/>
      <c r="O20" s="1"/>
      <c r="P20" s="1"/>
      <c r="Q20" s="1"/>
      <c r="R20" s="1"/>
    </row>
    <row r="21" spans="1:18" ht="19.5" customHeight="1">
      <c r="A21" s="10" t="s">
        <v>21</v>
      </c>
      <c r="B21" s="13">
        <v>179</v>
      </c>
      <c r="C21" s="14">
        <v>0</v>
      </c>
      <c r="D21" s="16">
        <f t="shared" si="1"/>
        <v>1181</v>
      </c>
      <c r="E21" s="13">
        <v>241</v>
      </c>
      <c r="F21" s="14">
        <v>719</v>
      </c>
      <c r="G21" s="14">
        <v>221</v>
      </c>
      <c r="H21" s="14">
        <v>7847008149</v>
      </c>
      <c r="I21" s="14">
        <v>637045180</v>
      </c>
      <c r="J21" s="4"/>
      <c r="K21" s="4"/>
      <c r="L21" s="4"/>
      <c r="M21" s="1"/>
      <c r="N21" s="1"/>
      <c r="O21" s="1"/>
      <c r="P21" s="1"/>
      <c r="Q21" s="1"/>
      <c r="R21" s="1"/>
    </row>
    <row r="22" spans="1:18" ht="19.5" customHeight="1">
      <c r="A22" s="10" t="s">
        <v>22</v>
      </c>
      <c r="B22" s="13">
        <v>101</v>
      </c>
      <c r="C22" s="14">
        <v>0</v>
      </c>
      <c r="D22" s="16">
        <f t="shared" si="1"/>
        <v>2544</v>
      </c>
      <c r="E22" s="13">
        <v>441</v>
      </c>
      <c r="F22" s="14">
        <v>1786</v>
      </c>
      <c r="G22" s="14">
        <v>317</v>
      </c>
      <c r="H22" s="14">
        <v>6790340000</v>
      </c>
      <c r="I22" s="14">
        <v>532620982</v>
      </c>
      <c r="J22" s="4"/>
      <c r="K22" s="4"/>
      <c r="L22" s="4"/>
      <c r="M22" s="1"/>
      <c r="N22" s="1"/>
      <c r="O22" s="1"/>
      <c r="P22" s="1"/>
      <c r="Q22" s="1"/>
      <c r="R22" s="1"/>
    </row>
    <row r="23" spans="1:18" ht="19.5" customHeight="1">
      <c r="A23" s="10" t="s">
        <v>23</v>
      </c>
      <c r="B23" s="13">
        <v>50</v>
      </c>
      <c r="C23" s="14">
        <v>0</v>
      </c>
      <c r="D23" s="16">
        <f t="shared" si="1"/>
        <v>435</v>
      </c>
      <c r="E23" s="13">
        <v>110</v>
      </c>
      <c r="F23" s="14">
        <v>253</v>
      </c>
      <c r="G23" s="14">
        <v>72</v>
      </c>
      <c r="H23" s="14">
        <v>1369462760</v>
      </c>
      <c r="I23" s="14">
        <v>120424517</v>
      </c>
      <c r="J23" s="4"/>
      <c r="K23" s="4"/>
      <c r="L23" s="4"/>
      <c r="M23" s="1"/>
      <c r="N23" s="1"/>
      <c r="O23" s="1"/>
      <c r="P23" s="1"/>
      <c r="Q23" s="1"/>
      <c r="R23" s="1"/>
    </row>
    <row r="24" spans="1:18" ht="19.5" customHeight="1">
      <c r="A24" s="15" t="s">
        <v>24</v>
      </c>
      <c r="B24" s="13">
        <v>14</v>
      </c>
      <c r="C24" s="14">
        <v>0</v>
      </c>
      <c r="D24" s="16">
        <f t="shared" si="1"/>
        <v>150</v>
      </c>
      <c r="E24" s="13">
        <v>39</v>
      </c>
      <c r="F24" s="14">
        <v>83</v>
      </c>
      <c r="G24" s="14">
        <v>28</v>
      </c>
      <c r="H24" s="14">
        <v>116444000</v>
      </c>
      <c r="I24" s="14">
        <v>11079000</v>
      </c>
      <c r="J24" s="4"/>
      <c r="K24" s="4"/>
      <c r="L24" s="4"/>
      <c r="M24" s="1"/>
      <c r="N24" s="1"/>
      <c r="O24" s="1"/>
      <c r="P24" s="1"/>
      <c r="Q24" s="1"/>
      <c r="R24" s="1"/>
    </row>
    <row r="25" spans="1:18" ht="19.5" customHeight="1">
      <c r="A25" s="10" t="s">
        <v>25</v>
      </c>
      <c r="B25" s="13">
        <v>0</v>
      </c>
      <c r="C25" s="14">
        <v>0</v>
      </c>
      <c r="D25" s="16">
        <f t="shared" si="1"/>
        <v>0</v>
      </c>
      <c r="E25" s="13">
        <v>0</v>
      </c>
      <c r="F25" s="14">
        <v>0</v>
      </c>
      <c r="G25" s="14">
        <v>0</v>
      </c>
      <c r="H25" s="14">
        <v>0</v>
      </c>
      <c r="I25" s="14">
        <v>0</v>
      </c>
      <c r="J25" s="4"/>
      <c r="K25" s="4"/>
      <c r="L25" s="4"/>
      <c r="M25" s="1"/>
      <c r="N25" s="1"/>
      <c r="O25" s="1"/>
      <c r="P25" s="1"/>
      <c r="Q25" s="1"/>
      <c r="R25" s="1"/>
    </row>
    <row r="26" spans="1:18" ht="19.5" customHeight="1">
      <c r="A26" s="10" t="s">
        <v>26</v>
      </c>
      <c r="B26" s="13">
        <v>227</v>
      </c>
      <c r="C26" s="14">
        <v>12</v>
      </c>
      <c r="D26" s="16">
        <f t="shared" si="1"/>
        <v>1895</v>
      </c>
      <c r="E26" s="13">
        <v>321</v>
      </c>
      <c r="F26" s="14">
        <v>1384</v>
      </c>
      <c r="G26" s="14">
        <v>190</v>
      </c>
      <c r="H26" s="14">
        <v>69060260441</v>
      </c>
      <c r="I26" s="14">
        <v>5733315110</v>
      </c>
      <c r="J26" s="4"/>
      <c r="K26" s="4"/>
      <c r="L26" s="4"/>
      <c r="M26" s="1"/>
      <c r="N26" s="1"/>
      <c r="O26" s="1"/>
      <c r="P26" s="1"/>
      <c r="Q26" s="1"/>
      <c r="R26" s="1"/>
    </row>
    <row r="27" spans="1:18" ht="19.5" customHeight="1">
      <c r="A27" s="10" t="s">
        <v>27</v>
      </c>
      <c r="B27" s="13">
        <v>20</v>
      </c>
      <c r="C27" s="14">
        <v>0</v>
      </c>
      <c r="D27" s="16">
        <f t="shared" si="1"/>
        <v>136</v>
      </c>
      <c r="E27" s="13">
        <v>53</v>
      </c>
      <c r="F27" s="14">
        <v>72</v>
      </c>
      <c r="G27" s="14">
        <v>11</v>
      </c>
      <c r="H27" s="14">
        <v>854300000</v>
      </c>
      <c r="I27" s="14">
        <v>33276000</v>
      </c>
      <c r="J27" s="4"/>
      <c r="K27" s="4"/>
      <c r="L27" s="4"/>
      <c r="M27" s="1"/>
      <c r="N27" s="1"/>
      <c r="O27" s="1"/>
      <c r="P27" s="1"/>
      <c r="Q27" s="1"/>
      <c r="R27" s="1"/>
    </row>
    <row r="28" spans="1:18" ht="19.5" customHeight="1">
      <c r="A28" s="10" t="s">
        <v>28</v>
      </c>
      <c r="B28" s="13">
        <v>43</v>
      </c>
      <c r="C28" s="14">
        <v>0</v>
      </c>
      <c r="D28" s="16">
        <f t="shared" si="1"/>
        <v>460</v>
      </c>
      <c r="E28" s="13">
        <v>225</v>
      </c>
      <c r="F28" s="14">
        <v>184</v>
      </c>
      <c r="G28" s="14">
        <v>51</v>
      </c>
      <c r="H28" s="14">
        <v>1969094521</v>
      </c>
      <c r="I28" s="14">
        <v>148264673</v>
      </c>
      <c r="J28" s="4"/>
      <c r="K28" s="4"/>
      <c r="L28" s="4"/>
      <c r="M28" s="1"/>
      <c r="N28" s="1"/>
      <c r="O28" s="1"/>
      <c r="P28" s="1"/>
      <c r="Q28" s="1"/>
      <c r="R28" s="1"/>
    </row>
    <row r="29" spans="1:18" ht="19.5" customHeight="1">
      <c r="A29" s="10" t="s">
        <v>29</v>
      </c>
      <c r="B29" s="13">
        <v>47</v>
      </c>
      <c r="C29" s="14">
        <v>0</v>
      </c>
      <c r="D29" s="16">
        <f t="shared" si="1"/>
        <v>355</v>
      </c>
      <c r="E29" s="13">
        <v>115</v>
      </c>
      <c r="F29" s="14">
        <v>209</v>
      </c>
      <c r="G29" s="14">
        <v>31</v>
      </c>
      <c r="H29" s="14">
        <v>3771255000</v>
      </c>
      <c r="I29" s="14">
        <v>358823000</v>
      </c>
      <c r="J29" s="4"/>
      <c r="K29" s="4"/>
      <c r="L29" s="4"/>
      <c r="M29" s="1"/>
      <c r="N29" s="1"/>
      <c r="O29" s="1"/>
      <c r="P29" s="1"/>
      <c r="Q29" s="1"/>
      <c r="R29" s="1"/>
    </row>
    <row r="30" spans="1:18" ht="19.5" customHeight="1">
      <c r="A30" s="10" t="s">
        <v>30</v>
      </c>
      <c r="B30" s="13">
        <v>34</v>
      </c>
      <c r="C30" s="14">
        <v>0</v>
      </c>
      <c r="D30" s="16">
        <f t="shared" si="1"/>
        <v>249</v>
      </c>
      <c r="E30" s="13">
        <v>104</v>
      </c>
      <c r="F30" s="14">
        <v>138</v>
      </c>
      <c r="G30" s="14">
        <v>7</v>
      </c>
      <c r="H30" s="14">
        <v>472859990</v>
      </c>
      <c r="I30" s="14">
        <v>56275779</v>
      </c>
      <c r="J30" s="4"/>
      <c r="K30" s="4"/>
      <c r="L30" s="4"/>
      <c r="M30" s="1"/>
      <c r="N30" s="1"/>
      <c r="O30" s="1"/>
      <c r="P30" s="1"/>
      <c r="Q30" s="1"/>
      <c r="R30" s="1"/>
    </row>
    <row r="31" spans="1:18" ht="19.5" customHeight="1">
      <c r="A31" s="10" t="s">
        <v>31</v>
      </c>
      <c r="B31" s="13">
        <v>24</v>
      </c>
      <c r="C31" s="14">
        <v>0</v>
      </c>
      <c r="D31" s="16">
        <f t="shared" si="1"/>
        <v>333</v>
      </c>
      <c r="E31" s="13">
        <v>50</v>
      </c>
      <c r="F31" s="14">
        <v>267</v>
      </c>
      <c r="G31" s="14">
        <v>16</v>
      </c>
      <c r="H31" s="14">
        <v>196900000</v>
      </c>
      <c r="I31" s="14">
        <v>9000000</v>
      </c>
      <c r="J31" s="4"/>
      <c r="K31" s="4"/>
      <c r="L31" s="4"/>
      <c r="M31" s="1"/>
      <c r="N31" s="1"/>
      <c r="O31" s="1"/>
      <c r="P31" s="1"/>
      <c r="Q31" s="1"/>
      <c r="R31" s="1"/>
    </row>
    <row r="32" spans="1:18" ht="19.5" customHeight="1">
      <c r="A32" s="10" t="s">
        <v>32</v>
      </c>
      <c r="B32" s="13">
        <v>1244</v>
      </c>
      <c r="C32" s="14">
        <v>0</v>
      </c>
      <c r="D32" s="16">
        <f t="shared" si="1"/>
        <v>5730</v>
      </c>
      <c r="E32" s="13">
        <v>1043</v>
      </c>
      <c r="F32" s="14">
        <v>3275</v>
      </c>
      <c r="G32" s="14">
        <v>1412</v>
      </c>
      <c r="H32" s="14">
        <v>150908366168</v>
      </c>
      <c r="I32" s="14">
        <v>11738255387</v>
      </c>
      <c r="J32" s="5"/>
      <c r="K32" s="4"/>
      <c r="L32" s="4"/>
      <c r="M32" s="1"/>
      <c r="N32" s="1"/>
      <c r="O32" s="1"/>
      <c r="P32" s="1"/>
      <c r="Q32" s="1"/>
      <c r="R32" s="1"/>
    </row>
    <row r="33" spans="1:18" ht="19.5" customHeight="1">
      <c r="A33" s="10" t="s">
        <v>33</v>
      </c>
      <c r="B33" s="13">
        <v>12</v>
      </c>
      <c r="C33" s="14">
        <v>0</v>
      </c>
      <c r="D33" s="16">
        <f t="shared" si="1"/>
        <v>110</v>
      </c>
      <c r="E33" s="13">
        <v>33</v>
      </c>
      <c r="F33" s="14">
        <v>37</v>
      </c>
      <c r="G33" s="14">
        <v>40</v>
      </c>
      <c r="H33" s="14">
        <v>498018000</v>
      </c>
      <c r="I33" s="14">
        <v>36613000</v>
      </c>
      <c r="J33" s="5"/>
      <c r="K33" s="4"/>
      <c r="L33" s="4"/>
      <c r="M33" s="1"/>
      <c r="N33" s="1"/>
      <c r="O33" s="1"/>
      <c r="P33" s="1"/>
      <c r="Q33" s="1"/>
      <c r="R33" s="1"/>
    </row>
    <row r="34" spans="1:18" ht="19.5" customHeight="1">
      <c r="A34" s="10" t="s">
        <v>34</v>
      </c>
      <c r="B34" s="13">
        <v>91</v>
      </c>
      <c r="C34" s="14">
        <v>0</v>
      </c>
      <c r="D34" s="16">
        <f t="shared" si="1"/>
        <v>1149</v>
      </c>
      <c r="E34" s="13">
        <v>228</v>
      </c>
      <c r="F34" s="14">
        <v>538</v>
      </c>
      <c r="G34" s="14">
        <v>383</v>
      </c>
      <c r="H34" s="14">
        <v>4391637215</v>
      </c>
      <c r="I34" s="14">
        <v>353094022</v>
      </c>
      <c r="J34" s="4"/>
      <c r="K34" s="4"/>
      <c r="L34" s="4"/>
      <c r="M34" s="1"/>
      <c r="N34" s="1"/>
      <c r="O34" s="1"/>
      <c r="P34" s="1"/>
      <c r="Q34" s="1"/>
      <c r="R34" s="1"/>
    </row>
    <row r="35" spans="1:18" ht="19.5" customHeight="1">
      <c r="A35" s="10" t="s">
        <v>35</v>
      </c>
      <c r="B35" s="13">
        <v>73</v>
      </c>
      <c r="C35" s="14">
        <v>0</v>
      </c>
      <c r="D35" s="16">
        <f t="shared" si="1"/>
        <v>505</v>
      </c>
      <c r="E35" s="13">
        <v>238</v>
      </c>
      <c r="F35" s="14">
        <v>164</v>
      </c>
      <c r="G35" s="14">
        <v>103</v>
      </c>
      <c r="H35" s="14">
        <v>2257423190</v>
      </c>
      <c r="I35" s="14">
        <v>252542000</v>
      </c>
      <c r="J35" s="4"/>
      <c r="K35" s="4"/>
      <c r="L35" s="4"/>
      <c r="M35" s="1"/>
      <c r="N35" s="1"/>
      <c r="O35" s="1"/>
      <c r="P35" s="1"/>
      <c r="Q35" s="1"/>
      <c r="R35" s="1"/>
    </row>
    <row r="36" spans="1:18" ht="19.5" customHeight="1">
      <c r="A36" s="10" t="s">
        <v>36</v>
      </c>
      <c r="B36" s="13">
        <v>8</v>
      </c>
      <c r="C36" s="14">
        <v>0</v>
      </c>
      <c r="D36" s="16">
        <f t="shared" si="1"/>
        <v>43</v>
      </c>
      <c r="E36" s="13">
        <v>19</v>
      </c>
      <c r="F36" s="14">
        <v>5</v>
      </c>
      <c r="G36" s="14">
        <v>19</v>
      </c>
      <c r="H36" s="14">
        <v>132400000</v>
      </c>
      <c r="I36" s="14">
        <v>12051482</v>
      </c>
      <c r="J36" s="4"/>
      <c r="K36" s="4"/>
      <c r="L36" s="4"/>
      <c r="M36" s="1"/>
      <c r="N36" s="1"/>
      <c r="O36" s="1"/>
      <c r="P36" s="1"/>
      <c r="Q36" s="1"/>
      <c r="R36" s="1"/>
    </row>
    <row r="37" spans="1:18" ht="19.5" customHeight="1">
      <c r="A37" s="10" t="s">
        <v>37</v>
      </c>
      <c r="B37" s="13">
        <v>4</v>
      </c>
      <c r="C37" s="14">
        <v>0</v>
      </c>
      <c r="D37" s="16">
        <f t="shared" si="1"/>
        <v>1</v>
      </c>
      <c r="E37" s="13">
        <v>1</v>
      </c>
      <c r="F37" s="14">
        <v>0</v>
      </c>
      <c r="G37" s="14">
        <v>0</v>
      </c>
      <c r="H37" s="14">
        <v>416666666</v>
      </c>
      <c r="I37" s="14">
        <v>33333334</v>
      </c>
      <c r="J37" s="4"/>
      <c r="K37" s="4"/>
      <c r="L37" s="4"/>
      <c r="M37" s="1"/>
      <c r="N37" s="1"/>
      <c r="O37" s="1"/>
      <c r="P37" s="1"/>
      <c r="Q37" s="1"/>
      <c r="R37" s="1"/>
    </row>
    <row r="38" spans="1:18" ht="19.5" customHeight="1">
      <c r="A38" s="10" t="s">
        <v>38</v>
      </c>
      <c r="B38" s="13">
        <v>44</v>
      </c>
      <c r="C38" s="14">
        <v>0</v>
      </c>
      <c r="D38" s="16">
        <f t="shared" si="1"/>
        <v>381</v>
      </c>
      <c r="E38" s="13">
        <v>128</v>
      </c>
      <c r="F38" s="14">
        <v>85</v>
      </c>
      <c r="G38" s="14">
        <v>168</v>
      </c>
      <c r="H38" s="14">
        <v>1421181000</v>
      </c>
      <c r="I38" s="14">
        <v>56855778</v>
      </c>
      <c r="J38" s="4"/>
      <c r="K38" s="4"/>
      <c r="L38" s="4"/>
      <c r="M38" s="1"/>
      <c r="N38" s="1"/>
      <c r="O38" s="1"/>
      <c r="P38" s="1"/>
      <c r="Q38" s="1"/>
      <c r="R38" s="1"/>
    </row>
    <row r="39" spans="1:18" ht="19.5" customHeight="1">
      <c r="A39" s="10" t="s">
        <v>39</v>
      </c>
      <c r="B39" s="13">
        <v>8</v>
      </c>
      <c r="C39" s="14">
        <v>0</v>
      </c>
      <c r="D39" s="16">
        <f t="shared" si="1"/>
        <v>92</v>
      </c>
      <c r="E39" s="13">
        <v>56</v>
      </c>
      <c r="F39" s="14">
        <v>31</v>
      </c>
      <c r="G39" s="14">
        <v>5</v>
      </c>
      <c r="H39" s="14">
        <v>1365700000</v>
      </c>
      <c r="I39" s="14">
        <v>122337000</v>
      </c>
      <c r="J39" s="4"/>
      <c r="K39" s="4"/>
      <c r="L39" s="4"/>
      <c r="M39" s="1"/>
      <c r="N39" s="1"/>
      <c r="O39" s="1"/>
      <c r="P39" s="1"/>
      <c r="Q39" s="1"/>
      <c r="R39" s="1"/>
    </row>
    <row r="40" spans="1:18" ht="19.5" customHeight="1">
      <c r="A40" s="10" t="s">
        <v>40</v>
      </c>
      <c r="B40" s="13">
        <v>95</v>
      </c>
      <c r="C40" s="14">
        <v>0</v>
      </c>
      <c r="D40" s="16">
        <f t="shared" si="1"/>
        <v>623</v>
      </c>
      <c r="E40" s="13">
        <v>351</v>
      </c>
      <c r="F40" s="14">
        <v>220</v>
      </c>
      <c r="G40" s="14">
        <v>52</v>
      </c>
      <c r="H40" s="14">
        <v>6060133883</v>
      </c>
      <c r="I40" s="14">
        <v>403839150</v>
      </c>
      <c r="J40" s="4"/>
      <c r="K40" s="4"/>
      <c r="L40" s="4"/>
      <c r="M40" s="1"/>
      <c r="N40" s="1"/>
      <c r="O40" s="1"/>
      <c r="P40" s="1"/>
      <c r="Q40" s="1"/>
      <c r="R40" s="1"/>
    </row>
    <row r="41" spans="1:18" ht="19.5" customHeight="1">
      <c r="A41" s="10" t="s">
        <v>41</v>
      </c>
      <c r="B41" s="13">
        <v>63</v>
      </c>
      <c r="C41" s="14">
        <v>0</v>
      </c>
      <c r="D41" s="16">
        <f t="shared" si="1"/>
        <v>412</v>
      </c>
      <c r="E41" s="13">
        <v>145</v>
      </c>
      <c r="F41" s="14">
        <v>227</v>
      </c>
      <c r="G41" s="14">
        <v>40</v>
      </c>
      <c r="H41" s="14">
        <v>1310900000</v>
      </c>
      <c r="I41" s="14">
        <v>90970000</v>
      </c>
      <c r="J41" s="4"/>
      <c r="K41" s="4"/>
      <c r="L41" s="4"/>
      <c r="M41" s="1"/>
      <c r="N41" s="1"/>
      <c r="O41" s="1"/>
      <c r="P41" s="1"/>
      <c r="Q41" s="1"/>
      <c r="R41" s="1"/>
    </row>
    <row r="42" spans="1:18" ht="19.5" customHeight="1">
      <c r="A42" s="10" t="s">
        <v>42</v>
      </c>
      <c r="B42" s="13">
        <v>24</v>
      </c>
      <c r="C42" s="14">
        <v>0</v>
      </c>
      <c r="D42" s="16">
        <f t="shared" si="1"/>
        <v>377</v>
      </c>
      <c r="E42" s="13">
        <v>76</v>
      </c>
      <c r="F42" s="14">
        <v>285</v>
      </c>
      <c r="G42" s="14">
        <v>16</v>
      </c>
      <c r="H42" s="14">
        <v>443966000</v>
      </c>
      <c r="I42" s="14">
        <v>21960000</v>
      </c>
      <c r="J42" s="4"/>
      <c r="K42" s="4"/>
      <c r="L42" s="4"/>
      <c r="M42" s="1"/>
      <c r="N42" s="1"/>
      <c r="O42" s="1"/>
      <c r="P42" s="1"/>
      <c r="Q42" s="1"/>
      <c r="R42" s="1"/>
    </row>
    <row r="43" spans="1:18" ht="19.5" customHeight="1">
      <c r="A43" s="10" t="s">
        <v>43</v>
      </c>
      <c r="B43" s="13">
        <v>103</v>
      </c>
      <c r="C43" s="14">
        <v>0</v>
      </c>
      <c r="D43" s="16">
        <f t="shared" si="1"/>
        <v>678</v>
      </c>
      <c r="E43" s="13">
        <v>185</v>
      </c>
      <c r="F43" s="14">
        <v>356</v>
      </c>
      <c r="G43" s="14">
        <v>137</v>
      </c>
      <c r="H43" s="14">
        <v>4394876486</v>
      </c>
      <c r="I43" s="14">
        <v>310888494</v>
      </c>
      <c r="J43" s="4"/>
      <c r="K43" s="4"/>
      <c r="L43" s="4"/>
      <c r="M43" s="1"/>
      <c r="N43" s="1"/>
      <c r="O43" s="1"/>
      <c r="P43" s="1"/>
      <c r="Q43" s="1"/>
      <c r="R43" s="1"/>
    </row>
    <row r="44" spans="1:18" ht="19.5" customHeight="1">
      <c r="A44" s="10" t="s">
        <v>44</v>
      </c>
      <c r="B44" s="13">
        <v>20</v>
      </c>
      <c r="C44" s="14">
        <v>0</v>
      </c>
      <c r="D44" s="16">
        <f t="shared" si="1"/>
        <v>148</v>
      </c>
      <c r="E44" s="13">
        <v>49</v>
      </c>
      <c r="F44" s="14">
        <v>94</v>
      </c>
      <c r="G44" s="14">
        <v>5</v>
      </c>
      <c r="H44" s="14">
        <v>706408000</v>
      </c>
      <c r="I44" s="14">
        <v>67190000</v>
      </c>
      <c r="J44" s="4"/>
      <c r="K44" s="4"/>
      <c r="L44" s="4"/>
      <c r="M44" s="1"/>
      <c r="N44" s="1"/>
      <c r="O44" s="1"/>
      <c r="P44" s="1"/>
      <c r="Q44" s="1"/>
      <c r="R44" s="1"/>
    </row>
    <row r="45" spans="1:18" ht="19.5" customHeight="1">
      <c r="A45" s="10" t="s">
        <v>45</v>
      </c>
      <c r="B45" s="13">
        <v>19</v>
      </c>
      <c r="C45" s="14">
        <v>0</v>
      </c>
      <c r="D45" s="16">
        <f t="shared" si="1"/>
        <v>286</v>
      </c>
      <c r="E45" s="13">
        <v>74</v>
      </c>
      <c r="F45" s="14">
        <v>97</v>
      </c>
      <c r="G45" s="14">
        <v>115</v>
      </c>
      <c r="H45" s="14">
        <v>550161110</v>
      </c>
      <c r="I45" s="14">
        <v>48396058</v>
      </c>
      <c r="J45" s="4"/>
      <c r="K45" s="4"/>
      <c r="L45" s="4"/>
      <c r="M45" s="1"/>
      <c r="N45" s="1"/>
      <c r="O45" s="1"/>
      <c r="P45" s="1"/>
      <c r="Q45" s="1"/>
      <c r="R45" s="1"/>
    </row>
    <row r="46" spans="1:18" ht="19.5" customHeight="1">
      <c r="A46" s="10" t="s">
        <v>46</v>
      </c>
      <c r="B46" s="13">
        <v>25</v>
      </c>
      <c r="C46" s="14">
        <v>1</v>
      </c>
      <c r="D46" s="16">
        <f t="shared" si="1"/>
        <v>75</v>
      </c>
      <c r="E46" s="13">
        <v>39</v>
      </c>
      <c r="F46" s="14">
        <v>24</v>
      </c>
      <c r="G46" s="14">
        <v>12</v>
      </c>
      <c r="H46" s="14">
        <v>722000000</v>
      </c>
      <c r="I46" s="14">
        <v>52711108</v>
      </c>
      <c r="J46" s="4"/>
      <c r="K46" s="4"/>
      <c r="L46" s="4"/>
      <c r="M46" s="1"/>
      <c r="N46" s="1"/>
      <c r="O46" s="1"/>
      <c r="P46" s="1"/>
      <c r="Q46" s="1"/>
      <c r="R46" s="1"/>
    </row>
    <row r="47" spans="1:18" ht="19.5" customHeight="1">
      <c r="A47" s="10" t="s">
        <v>47</v>
      </c>
      <c r="B47" s="13">
        <v>30</v>
      </c>
      <c r="C47" s="14">
        <v>0</v>
      </c>
      <c r="D47" s="16">
        <f t="shared" si="1"/>
        <v>364</v>
      </c>
      <c r="E47" s="13">
        <v>88</v>
      </c>
      <c r="F47" s="14">
        <v>226</v>
      </c>
      <c r="G47" s="14">
        <v>50</v>
      </c>
      <c r="H47" s="14">
        <v>1948172225</v>
      </c>
      <c r="I47" s="14">
        <v>137273370</v>
      </c>
      <c r="J47" s="4"/>
      <c r="K47" s="4"/>
      <c r="L47" s="4"/>
      <c r="M47" s="1"/>
      <c r="N47" s="1"/>
      <c r="O47" s="1"/>
      <c r="P47" s="1"/>
      <c r="Q47" s="1"/>
      <c r="R47" s="1"/>
    </row>
    <row r="48" spans="1:18" ht="19.5" customHeight="1">
      <c r="A48" s="10" t="s">
        <v>48</v>
      </c>
      <c r="B48" s="13">
        <v>26</v>
      </c>
      <c r="C48" s="14">
        <v>0</v>
      </c>
      <c r="D48" s="16">
        <f t="shared" si="1"/>
        <v>130</v>
      </c>
      <c r="E48" s="13">
        <v>40</v>
      </c>
      <c r="F48" s="14">
        <v>52</v>
      </c>
      <c r="G48" s="14">
        <v>38</v>
      </c>
      <c r="H48" s="14">
        <v>385500000</v>
      </c>
      <c r="I48" s="14">
        <v>25000000</v>
      </c>
      <c r="J48" s="4"/>
      <c r="K48" s="4"/>
      <c r="L48" s="4"/>
      <c r="M48" s="1"/>
      <c r="N48" s="1"/>
      <c r="O48" s="1"/>
      <c r="P48" s="1"/>
      <c r="Q48" s="1"/>
      <c r="R48" s="1"/>
    </row>
    <row r="49" spans="1:18" ht="19.5" customHeight="1">
      <c r="A49" s="10" t="s">
        <v>49</v>
      </c>
      <c r="B49" s="13">
        <v>40</v>
      </c>
      <c r="C49" s="14">
        <v>0</v>
      </c>
      <c r="D49" s="16">
        <f t="shared" si="1"/>
        <v>309</v>
      </c>
      <c r="E49" s="13">
        <v>89</v>
      </c>
      <c r="F49" s="14">
        <v>204</v>
      </c>
      <c r="G49" s="14">
        <v>16</v>
      </c>
      <c r="H49" s="14">
        <v>5097817839</v>
      </c>
      <c r="I49" s="14">
        <v>530863974</v>
      </c>
      <c r="J49" s="4"/>
      <c r="K49" s="4"/>
      <c r="L49" s="4"/>
      <c r="M49" s="1"/>
      <c r="N49" s="1"/>
      <c r="O49" s="1"/>
      <c r="P49" s="1"/>
      <c r="Q49" s="1"/>
      <c r="R49" s="1"/>
    </row>
    <row r="50" spans="1:18" ht="19.5" customHeight="1">
      <c r="A50" s="10" t="s">
        <v>50</v>
      </c>
      <c r="B50" s="13">
        <v>34</v>
      </c>
      <c r="C50" s="14">
        <v>0</v>
      </c>
      <c r="D50" s="16">
        <f t="shared" si="1"/>
        <v>249</v>
      </c>
      <c r="E50" s="13">
        <v>144</v>
      </c>
      <c r="F50" s="14">
        <v>51</v>
      </c>
      <c r="G50" s="14">
        <v>54</v>
      </c>
      <c r="H50" s="14">
        <v>909424333</v>
      </c>
      <c r="I50" s="14">
        <v>141885811</v>
      </c>
      <c r="J50" s="4"/>
      <c r="K50" s="4"/>
      <c r="L50" s="4"/>
      <c r="M50" s="1"/>
      <c r="N50" s="1"/>
      <c r="O50" s="1"/>
      <c r="P50" s="1"/>
      <c r="Q50" s="1"/>
      <c r="R50" s="1"/>
    </row>
    <row r="51" spans="1:18" ht="19.5" customHeight="1">
      <c r="A51" s="10" t="s">
        <v>51</v>
      </c>
      <c r="B51" s="13">
        <v>30</v>
      </c>
      <c r="C51" s="14">
        <v>2</v>
      </c>
      <c r="D51" s="16">
        <f t="shared" si="1"/>
        <v>143</v>
      </c>
      <c r="E51" s="13">
        <v>44</v>
      </c>
      <c r="F51" s="14">
        <v>72</v>
      </c>
      <c r="G51" s="14">
        <v>27</v>
      </c>
      <c r="H51" s="14">
        <v>1698716668</v>
      </c>
      <c r="I51" s="14">
        <v>130868486</v>
      </c>
      <c r="J51" s="4"/>
      <c r="K51" s="4"/>
      <c r="L51" s="4"/>
      <c r="M51" s="1"/>
      <c r="N51" s="1"/>
      <c r="O51" s="1"/>
      <c r="P51" s="1"/>
      <c r="Q51" s="1"/>
      <c r="R51" s="1"/>
    </row>
    <row r="52" spans="1:18" ht="19.5" customHeight="1">
      <c r="A52" s="10" t="s">
        <v>52</v>
      </c>
      <c r="B52" s="13">
        <v>23</v>
      </c>
      <c r="C52" s="14">
        <v>0</v>
      </c>
      <c r="D52" s="16">
        <f t="shared" si="1"/>
        <v>240</v>
      </c>
      <c r="E52" s="13">
        <v>121</v>
      </c>
      <c r="F52" s="14">
        <v>60</v>
      </c>
      <c r="G52" s="14">
        <v>59</v>
      </c>
      <c r="H52" s="14">
        <v>810324000</v>
      </c>
      <c r="I52" s="14">
        <v>51147730</v>
      </c>
      <c r="J52" s="4"/>
      <c r="K52" s="4"/>
      <c r="L52" s="4"/>
      <c r="M52" s="1"/>
      <c r="N52" s="1"/>
      <c r="O52" s="1"/>
      <c r="P52" s="1"/>
      <c r="Q52" s="1"/>
      <c r="R52" s="1"/>
    </row>
    <row r="53" spans="1:18" ht="19.5" customHeight="1">
      <c r="A53" s="10" t="s">
        <v>53</v>
      </c>
      <c r="B53" s="13">
        <v>52</v>
      </c>
      <c r="C53" s="14">
        <v>0</v>
      </c>
      <c r="D53" s="16">
        <f t="shared" si="1"/>
        <v>970</v>
      </c>
      <c r="E53" s="13">
        <v>323</v>
      </c>
      <c r="F53" s="14">
        <v>426</v>
      </c>
      <c r="G53" s="14">
        <v>221</v>
      </c>
      <c r="H53" s="14">
        <v>3644925600</v>
      </c>
      <c r="I53" s="14">
        <v>254463360</v>
      </c>
      <c r="J53" s="4"/>
      <c r="K53" s="4"/>
      <c r="L53" s="4"/>
      <c r="M53" s="1"/>
      <c r="N53" s="1"/>
      <c r="O53" s="1"/>
      <c r="P53" s="1"/>
      <c r="Q53" s="1"/>
      <c r="R53" s="1"/>
    </row>
    <row r="54" spans="1:18" ht="19.5" customHeight="1">
      <c r="A54" s="10" t="s">
        <v>54</v>
      </c>
      <c r="B54" s="13">
        <v>9</v>
      </c>
      <c r="C54" s="14">
        <v>0</v>
      </c>
      <c r="D54" s="16">
        <f t="shared" si="1"/>
        <v>274</v>
      </c>
      <c r="E54" s="13">
        <v>103</v>
      </c>
      <c r="F54" s="14">
        <v>17</v>
      </c>
      <c r="G54" s="14">
        <v>154</v>
      </c>
      <c r="H54" s="14">
        <v>1235698653</v>
      </c>
      <c r="I54" s="14">
        <v>44919867</v>
      </c>
      <c r="J54" s="4"/>
      <c r="K54" s="4"/>
      <c r="L54" s="4"/>
      <c r="M54" s="1"/>
      <c r="N54" s="1"/>
      <c r="O54" s="1"/>
      <c r="P54" s="1"/>
      <c r="Q54" s="1"/>
      <c r="R54" s="1"/>
    </row>
    <row r="55" spans="1:18" ht="19.5" customHeight="1">
      <c r="A55" s="10" t="s">
        <v>55</v>
      </c>
      <c r="B55" s="13">
        <v>58</v>
      </c>
      <c r="C55" s="14">
        <v>0</v>
      </c>
      <c r="D55" s="16">
        <f t="shared" si="1"/>
        <v>385</v>
      </c>
      <c r="E55" s="13">
        <v>118</v>
      </c>
      <c r="F55" s="14">
        <v>206</v>
      </c>
      <c r="G55" s="14">
        <v>61</v>
      </c>
      <c r="H55" s="14">
        <v>763893318</v>
      </c>
      <c r="I55" s="14">
        <v>107929675</v>
      </c>
      <c r="J55" s="4"/>
      <c r="K55" s="4"/>
      <c r="L55" s="4"/>
      <c r="M55" s="1"/>
      <c r="N55" s="1"/>
      <c r="O55" s="1"/>
      <c r="P55" s="1"/>
      <c r="Q55" s="1"/>
      <c r="R55" s="1"/>
    </row>
    <row r="56" spans="1:18" ht="19.5" customHeight="1">
      <c r="A56" s="10" t="s">
        <v>56</v>
      </c>
      <c r="B56" s="13">
        <v>44</v>
      </c>
      <c r="C56" s="14">
        <v>0</v>
      </c>
      <c r="D56" s="16">
        <f t="shared" si="1"/>
        <v>358</v>
      </c>
      <c r="E56" s="13">
        <v>70</v>
      </c>
      <c r="F56" s="14">
        <v>176</v>
      </c>
      <c r="G56" s="14">
        <v>112</v>
      </c>
      <c r="H56" s="14">
        <v>2366203704</v>
      </c>
      <c r="I56" s="14">
        <v>21430490</v>
      </c>
      <c r="J56" s="4"/>
      <c r="K56" s="4"/>
      <c r="L56" s="4"/>
      <c r="M56" s="1"/>
      <c r="N56" s="1"/>
      <c r="O56" s="1"/>
      <c r="P56" s="1"/>
      <c r="Q56" s="1"/>
      <c r="R56" s="1"/>
    </row>
    <row r="57" spans="1:18" ht="19.5" customHeight="1">
      <c r="A57" s="10" t="s">
        <v>57</v>
      </c>
      <c r="B57" s="13">
        <v>52</v>
      </c>
      <c r="C57" s="14">
        <v>0</v>
      </c>
      <c r="D57" s="16">
        <f t="shared" si="1"/>
        <v>420</v>
      </c>
      <c r="E57" s="13">
        <v>145</v>
      </c>
      <c r="F57" s="14">
        <v>84</v>
      </c>
      <c r="G57" s="14">
        <v>191</v>
      </c>
      <c r="H57" s="14">
        <v>982330007</v>
      </c>
      <c r="I57" s="14">
        <v>55480000</v>
      </c>
      <c r="J57" s="4"/>
      <c r="K57" s="4"/>
      <c r="L57" s="4"/>
      <c r="M57" s="1"/>
      <c r="N57" s="1"/>
      <c r="O57" s="1"/>
      <c r="P57" s="1"/>
      <c r="Q57" s="1"/>
      <c r="R57" s="1"/>
    </row>
    <row r="58" spans="1:18" ht="19.5" customHeight="1">
      <c r="A58" s="10" t="s">
        <v>58</v>
      </c>
      <c r="B58" s="13">
        <v>35</v>
      </c>
      <c r="C58" s="14">
        <v>0</v>
      </c>
      <c r="D58" s="16">
        <f t="shared" si="1"/>
        <v>306</v>
      </c>
      <c r="E58" s="13">
        <v>93</v>
      </c>
      <c r="F58" s="14">
        <v>146</v>
      </c>
      <c r="G58" s="14">
        <v>67</v>
      </c>
      <c r="H58" s="14">
        <v>414279518</v>
      </c>
      <c r="I58" s="14">
        <v>24674911</v>
      </c>
      <c r="J58" s="4"/>
      <c r="K58" s="4"/>
      <c r="L58" s="4"/>
      <c r="M58" s="1"/>
      <c r="N58" s="1"/>
      <c r="O58" s="1"/>
      <c r="P58" s="1"/>
      <c r="Q58" s="1"/>
      <c r="R58" s="1"/>
    </row>
    <row r="59" spans="1:18" ht="19.5" customHeight="1">
      <c r="A59" s="10" t="s">
        <v>59</v>
      </c>
      <c r="B59" s="13">
        <v>26</v>
      </c>
      <c r="C59" s="14">
        <v>0</v>
      </c>
      <c r="D59" s="16">
        <f t="shared" si="1"/>
        <v>275</v>
      </c>
      <c r="E59" s="13">
        <v>40</v>
      </c>
      <c r="F59" s="14">
        <v>215</v>
      </c>
      <c r="G59" s="14">
        <v>20</v>
      </c>
      <c r="H59" s="14">
        <v>843680000</v>
      </c>
      <c r="I59" s="14">
        <v>78357000</v>
      </c>
      <c r="J59" s="6"/>
      <c r="K59" s="6"/>
      <c r="L59" s="6"/>
      <c r="M59" s="1"/>
      <c r="N59" s="1"/>
      <c r="O59" s="1"/>
      <c r="P59" s="1"/>
      <c r="Q59" s="1"/>
      <c r="R59" s="1"/>
    </row>
    <row r="60" spans="1:18" ht="19.5" customHeight="1">
      <c r="A60" s="10" t="s">
        <v>60</v>
      </c>
      <c r="B60" s="13">
        <v>96</v>
      </c>
      <c r="C60" s="14">
        <v>0</v>
      </c>
      <c r="D60" s="16">
        <f t="shared" si="1"/>
        <v>1949</v>
      </c>
      <c r="E60" s="13">
        <v>631</v>
      </c>
      <c r="F60" s="14">
        <v>1249</v>
      </c>
      <c r="G60" s="14">
        <v>69</v>
      </c>
      <c r="H60" s="14">
        <v>2901244000</v>
      </c>
      <c r="I60" s="14">
        <v>269163600</v>
      </c>
      <c r="J60" s="4"/>
      <c r="K60" s="4"/>
      <c r="L60" s="4"/>
      <c r="M60" s="1"/>
      <c r="N60" s="1"/>
      <c r="O60" s="1"/>
      <c r="P60" s="1"/>
      <c r="Q60" s="1"/>
      <c r="R60" s="1"/>
    </row>
    <row r="61" spans="1:18" ht="19.5" customHeight="1">
      <c r="A61" s="10" t="s">
        <v>61</v>
      </c>
      <c r="B61" s="13">
        <v>58</v>
      </c>
      <c r="C61" s="14">
        <v>0</v>
      </c>
      <c r="D61" s="16">
        <f t="shared" si="1"/>
        <v>428</v>
      </c>
      <c r="E61" s="13">
        <v>224</v>
      </c>
      <c r="F61" s="14">
        <v>184</v>
      </c>
      <c r="G61" s="14">
        <v>20</v>
      </c>
      <c r="H61" s="14">
        <v>2121222820</v>
      </c>
      <c r="I61" s="14">
        <v>91748820</v>
      </c>
      <c r="J61" s="4"/>
      <c r="K61" s="4"/>
      <c r="L61" s="4"/>
      <c r="M61" s="1"/>
      <c r="N61" s="1"/>
      <c r="O61" s="1"/>
      <c r="P61" s="1"/>
      <c r="Q61" s="1"/>
      <c r="R61" s="1"/>
    </row>
    <row r="62" spans="1:18" ht="19.5" customHeight="1">
      <c r="A62" s="10" t="s">
        <v>62</v>
      </c>
      <c r="B62" s="13">
        <v>19</v>
      </c>
      <c r="C62" s="14">
        <v>0</v>
      </c>
      <c r="D62" s="16">
        <f t="shared" si="1"/>
        <v>117</v>
      </c>
      <c r="E62" s="13">
        <v>84</v>
      </c>
      <c r="F62" s="14">
        <v>9</v>
      </c>
      <c r="G62" s="14">
        <v>24</v>
      </c>
      <c r="H62" s="14">
        <v>320117200</v>
      </c>
      <c r="I62" s="14">
        <v>27441760</v>
      </c>
      <c r="J62" s="4"/>
      <c r="K62" s="4"/>
      <c r="L62" s="4"/>
      <c r="M62" s="1"/>
      <c r="N62" s="1"/>
      <c r="O62" s="1"/>
      <c r="P62" s="1"/>
      <c r="Q62" s="1"/>
      <c r="R62" s="1"/>
    </row>
    <row r="63" spans="1:18" ht="19.5" customHeight="1">
      <c r="A63" s="10" t="s">
        <v>63</v>
      </c>
      <c r="B63" s="13">
        <v>69</v>
      </c>
      <c r="C63" s="14">
        <v>0</v>
      </c>
      <c r="D63" s="16">
        <f t="shared" si="1"/>
        <v>713</v>
      </c>
      <c r="E63" s="13">
        <v>166</v>
      </c>
      <c r="F63" s="14">
        <v>483</v>
      </c>
      <c r="G63" s="14">
        <v>64</v>
      </c>
      <c r="H63" s="14">
        <v>1880136365</v>
      </c>
      <c r="I63" s="14">
        <v>162169569</v>
      </c>
      <c r="J63" s="4"/>
      <c r="K63" s="4"/>
      <c r="L63" s="4"/>
      <c r="M63" s="1"/>
      <c r="N63" s="1"/>
      <c r="O63" s="1"/>
      <c r="P63" s="1"/>
      <c r="Q63" s="1"/>
      <c r="R63" s="1"/>
    </row>
    <row r="64" spans="1:18" ht="19.5" customHeight="1">
      <c r="A64" s="10" t="s">
        <v>64</v>
      </c>
      <c r="B64" s="13">
        <v>20</v>
      </c>
      <c r="C64" s="14">
        <v>0</v>
      </c>
      <c r="D64" s="16">
        <f t="shared" si="1"/>
        <v>315</v>
      </c>
      <c r="E64" s="13">
        <v>61</v>
      </c>
      <c r="F64" s="14">
        <v>232</v>
      </c>
      <c r="G64" s="14">
        <v>22</v>
      </c>
      <c r="H64" s="14">
        <v>1566525549</v>
      </c>
      <c r="I64" s="14">
        <v>120008080</v>
      </c>
      <c r="J64" s="4"/>
      <c r="K64" s="4"/>
      <c r="L64" s="4"/>
      <c r="M64" s="1"/>
      <c r="N64" s="1"/>
      <c r="O64" s="1"/>
      <c r="P64" s="1"/>
      <c r="Q64" s="1"/>
      <c r="R64" s="1"/>
    </row>
    <row r="65" spans="1:18" ht="19.5" customHeight="1">
      <c r="A65" s="10" t="s">
        <v>65</v>
      </c>
      <c r="B65" s="13">
        <v>14</v>
      </c>
      <c r="C65" s="14">
        <v>0</v>
      </c>
      <c r="D65" s="16">
        <f t="shared" si="1"/>
        <v>82</v>
      </c>
      <c r="E65" s="13">
        <v>19</v>
      </c>
      <c r="F65" s="14">
        <v>29</v>
      </c>
      <c r="G65" s="14">
        <v>34</v>
      </c>
      <c r="H65" s="14">
        <v>142320000</v>
      </c>
      <c r="I65" s="14">
        <v>11000000</v>
      </c>
      <c r="J65" s="4"/>
      <c r="K65" s="4"/>
      <c r="L65" s="4"/>
      <c r="M65" s="1"/>
      <c r="N65" s="1"/>
      <c r="O65" s="1"/>
      <c r="P65" s="1"/>
      <c r="Q65" s="1"/>
      <c r="R6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 Luat 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SIMAX</cp:lastModifiedBy>
  <dcterms:created xsi:type="dcterms:W3CDTF">2026-01-14T04:14:34Z</dcterms:created>
  <dcterms:modified xsi:type="dcterms:W3CDTF">2026-01-21T01:51:49Z</dcterms:modified>
</cp:coreProperties>
</file>