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Đi làm\cổng dl mở\số liệu năm 2023\"/>
    </mc:Choice>
  </mc:AlternateContent>
  <xr:revisionPtr revIDLastSave="0" documentId="13_ncr:1_{06D0A95D-D256-47BD-9FCD-A090F8B4C079}" xr6:coauthVersionLast="47" xr6:coauthVersionMax="47" xr10:uidLastSave="{00000000-0000-0000-0000-000000000000}"/>
  <bookViews>
    <workbookView xWindow="-108" yWindow="-108" windowWidth="23256" windowHeight="12576" xr2:uid="{325DEBCA-E7C6-48A1-B5A3-BAA2E6197214}"/>
  </bookViews>
  <sheets>
    <sheet name="21 Dau gi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6" i="1" l="1"/>
  <c r="J196" i="1"/>
  <c r="G196" i="1"/>
  <c r="M195" i="1"/>
  <c r="J195" i="1"/>
  <c r="G195" i="1"/>
  <c r="M194" i="1"/>
  <c r="J194" i="1"/>
  <c r="G194" i="1"/>
  <c r="M193" i="1"/>
  <c r="J193" i="1"/>
  <c r="G193" i="1"/>
  <c r="M192" i="1"/>
  <c r="J192" i="1"/>
  <c r="G192" i="1"/>
  <c r="M191" i="1"/>
  <c r="J191" i="1"/>
  <c r="G191" i="1"/>
  <c r="M190" i="1"/>
  <c r="J190" i="1"/>
  <c r="G190" i="1"/>
  <c r="M189" i="1"/>
  <c r="J189" i="1"/>
  <c r="G189" i="1"/>
  <c r="M188" i="1"/>
  <c r="J188" i="1"/>
  <c r="G188" i="1"/>
  <c r="M187" i="1"/>
  <c r="J187" i="1"/>
  <c r="G187" i="1"/>
  <c r="M186" i="1"/>
  <c r="J186" i="1"/>
  <c r="G186" i="1"/>
  <c r="M185" i="1"/>
  <c r="J185" i="1"/>
  <c r="G185" i="1"/>
  <c r="M184" i="1"/>
  <c r="J184" i="1"/>
  <c r="G184" i="1"/>
  <c r="M183" i="1"/>
  <c r="J183" i="1"/>
  <c r="G183" i="1"/>
  <c r="M182" i="1"/>
  <c r="J182" i="1"/>
  <c r="G182" i="1"/>
  <c r="M181" i="1"/>
  <c r="J181" i="1"/>
  <c r="G181" i="1"/>
  <c r="M180" i="1"/>
  <c r="J180" i="1"/>
  <c r="G180" i="1"/>
  <c r="M179" i="1"/>
  <c r="J179" i="1"/>
  <c r="G179" i="1"/>
  <c r="M178" i="1"/>
  <c r="J178" i="1"/>
  <c r="G178" i="1"/>
  <c r="M177" i="1"/>
  <c r="J177" i="1"/>
  <c r="G177" i="1"/>
  <c r="M176" i="1"/>
  <c r="J176" i="1"/>
  <c r="G176" i="1"/>
  <c r="M175" i="1"/>
  <c r="J175" i="1"/>
  <c r="G175" i="1"/>
  <c r="M174" i="1"/>
  <c r="J174" i="1"/>
  <c r="G174" i="1"/>
  <c r="M173" i="1"/>
  <c r="J173" i="1"/>
  <c r="G173" i="1"/>
  <c r="M172" i="1"/>
  <c r="J172" i="1"/>
  <c r="G172" i="1"/>
  <c r="M171" i="1"/>
  <c r="J171" i="1"/>
  <c r="G171" i="1"/>
  <c r="M170" i="1"/>
  <c r="J170" i="1"/>
  <c r="G170" i="1"/>
  <c r="M169" i="1"/>
  <c r="J169" i="1"/>
  <c r="G169" i="1"/>
  <c r="M168" i="1"/>
  <c r="J168" i="1"/>
  <c r="G168" i="1"/>
  <c r="M167" i="1"/>
  <c r="J167" i="1"/>
  <c r="G167" i="1"/>
  <c r="M166" i="1"/>
  <c r="J166" i="1"/>
  <c r="G166" i="1"/>
  <c r="M165" i="1"/>
  <c r="J165" i="1"/>
  <c r="G165" i="1"/>
  <c r="M164" i="1"/>
  <c r="J164" i="1"/>
  <c r="G164" i="1"/>
  <c r="M163" i="1"/>
  <c r="J163" i="1"/>
  <c r="G163" i="1"/>
  <c r="M162" i="1"/>
  <c r="J162" i="1"/>
  <c r="G162" i="1"/>
  <c r="M161" i="1"/>
  <c r="J161" i="1"/>
  <c r="G161" i="1"/>
  <c r="M160" i="1"/>
  <c r="J160" i="1"/>
  <c r="G160" i="1"/>
  <c r="M159" i="1"/>
  <c r="J159" i="1"/>
  <c r="G159" i="1"/>
  <c r="M158" i="1"/>
  <c r="J158" i="1"/>
  <c r="G158" i="1"/>
  <c r="M157" i="1"/>
  <c r="J157" i="1"/>
  <c r="G157" i="1"/>
  <c r="M156" i="1"/>
  <c r="J156" i="1"/>
  <c r="G156" i="1"/>
  <c r="M155" i="1"/>
  <c r="J155" i="1"/>
  <c r="G155" i="1"/>
  <c r="M154" i="1"/>
  <c r="J154" i="1"/>
  <c r="G154" i="1"/>
  <c r="M153" i="1"/>
  <c r="J153" i="1"/>
  <c r="G153" i="1"/>
  <c r="M152" i="1"/>
  <c r="J152" i="1"/>
  <c r="G152" i="1"/>
  <c r="M151" i="1"/>
  <c r="J151" i="1"/>
  <c r="G151" i="1"/>
  <c r="M150" i="1"/>
  <c r="J150" i="1"/>
  <c r="G150" i="1"/>
  <c r="M149" i="1"/>
  <c r="J149" i="1"/>
  <c r="J133" i="1" s="1"/>
  <c r="G149" i="1"/>
  <c r="G133" i="1" s="1"/>
  <c r="M148" i="1"/>
  <c r="M133" i="1" s="1"/>
  <c r="J148" i="1"/>
  <c r="G148" i="1"/>
  <c r="M147" i="1"/>
  <c r="J147" i="1"/>
  <c r="G147" i="1"/>
  <c r="M146" i="1"/>
  <c r="J146" i="1"/>
  <c r="G146" i="1"/>
  <c r="M145" i="1"/>
  <c r="J145" i="1"/>
  <c r="G145" i="1"/>
  <c r="M144" i="1"/>
  <c r="J144" i="1"/>
  <c r="G144" i="1"/>
  <c r="M143" i="1"/>
  <c r="J143" i="1"/>
  <c r="G143" i="1"/>
  <c r="M142" i="1"/>
  <c r="J142" i="1"/>
  <c r="G142" i="1"/>
  <c r="M141" i="1"/>
  <c r="J141" i="1"/>
  <c r="G141" i="1"/>
  <c r="M140" i="1"/>
  <c r="J140" i="1"/>
  <c r="G140" i="1"/>
  <c r="M139" i="1"/>
  <c r="J139" i="1"/>
  <c r="G139" i="1"/>
  <c r="M138" i="1"/>
  <c r="J138" i="1"/>
  <c r="G138" i="1"/>
  <c r="M137" i="1"/>
  <c r="J137" i="1"/>
  <c r="G137" i="1"/>
  <c r="M136" i="1"/>
  <c r="J136" i="1"/>
  <c r="G136" i="1"/>
  <c r="M135" i="1"/>
  <c r="J135" i="1"/>
  <c r="G135" i="1"/>
  <c r="M134" i="1"/>
  <c r="J134" i="1"/>
  <c r="G134" i="1"/>
  <c r="Q133" i="1"/>
  <c r="P133" i="1"/>
  <c r="O133" i="1"/>
  <c r="N133" i="1"/>
  <c r="L133" i="1"/>
  <c r="K133" i="1"/>
  <c r="I133" i="1"/>
  <c r="H133" i="1"/>
  <c r="F133" i="1"/>
  <c r="E133" i="1"/>
  <c r="M132" i="1"/>
  <c r="J132" i="1"/>
  <c r="G132" i="1"/>
  <c r="M131" i="1"/>
  <c r="J131" i="1"/>
  <c r="G131" i="1"/>
  <c r="M130" i="1"/>
  <c r="J130" i="1"/>
  <c r="G130" i="1"/>
  <c r="M129" i="1"/>
  <c r="J129" i="1"/>
  <c r="G129" i="1"/>
  <c r="M128" i="1"/>
  <c r="J128" i="1"/>
  <c r="G128" i="1"/>
  <c r="M127" i="1"/>
  <c r="J127" i="1"/>
  <c r="G127" i="1"/>
  <c r="M126" i="1"/>
  <c r="J126" i="1"/>
  <c r="G126" i="1"/>
  <c r="M125" i="1"/>
  <c r="J125" i="1"/>
  <c r="G125" i="1"/>
  <c r="M124" i="1"/>
  <c r="J124" i="1"/>
  <c r="G124" i="1"/>
  <c r="M123" i="1"/>
  <c r="J123" i="1"/>
  <c r="G123" i="1"/>
  <c r="M122" i="1"/>
  <c r="J122" i="1"/>
  <c r="G122" i="1"/>
  <c r="M121" i="1"/>
  <c r="J121" i="1"/>
  <c r="G121" i="1"/>
  <c r="M120" i="1"/>
  <c r="J120" i="1"/>
  <c r="G120" i="1"/>
  <c r="M119" i="1"/>
  <c r="J119" i="1"/>
  <c r="G119" i="1"/>
  <c r="M118" i="1"/>
  <c r="J118" i="1"/>
  <c r="G118" i="1"/>
  <c r="M117" i="1"/>
  <c r="J117" i="1"/>
  <c r="G117" i="1"/>
  <c r="M116" i="1"/>
  <c r="J116" i="1"/>
  <c r="G116" i="1"/>
  <c r="M115" i="1"/>
  <c r="J115" i="1"/>
  <c r="G115" i="1"/>
  <c r="M114" i="1"/>
  <c r="J114" i="1"/>
  <c r="G114" i="1"/>
  <c r="M113" i="1"/>
  <c r="J113" i="1"/>
  <c r="G113" i="1"/>
  <c r="M112" i="1"/>
  <c r="J112" i="1"/>
  <c r="G112" i="1"/>
  <c r="M111" i="1"/>
  <c r="J111" i="1"/>
  <c r="G111" i="1"/>
  <c r="M110" i="1"/>
  <c r="J110" i="1"/>
  <c r="G110" i="1"/>
  <c r="M109" i="1"/>
  <c r="J109" i="1"/>
  <c r="G109" i="1"/>
  <c r="M108" i="1"/>
  <c r="J108" i="1"/>
  <c r="G108" i="1"/>
  <c r="M107" i="1"/>
  <c r="J107" i="1"/>
  <c r="G107" i="1"/>
  <c r="M106" i="1"/>
  <c r="J106" i="1"/>
  <c r="G106" i="1"/>
  <c r="M105" i="1"/>
  <c r="J105" i="1"/>
  <c r="G105" i="1"/>
  <c r="M104" i="1"/>
  <c r="J104" i="1"/>
  <c r="G104" i="1"/>
  <c r="M103" i="1"/>
  <c r="J103" i="1"/>
  <c r="G103" i="1"/>
  <c r="M102" i="1"/>
  <c r="J102" i="1"/>
  <c r="G102" i="1"/>
  <c r="M101" i="1"/>
  <c r="J101" i="1"/>
  <c r="G101" i="1"/>
  <c r="M100" i="1"/>
  <c r="J100" i="1"/>
  <c r="G100" i="1"/>
  <c r="M99" i="1"/>
  <c r="J99" i="1"/>
  <c r="G99" i="1"/>
  <c r="M98" i="1"/>
  <c r="J98" i="1"/>
  <c r="G98" i="1"/>
  <c r="M97" i="1"/>
  <c r="J97" i="1"/>
  <c r="G97" i="1"/>
  <c r="M96" i="1"/>
  <c r="J96" i="1"/>
  <c r="G96" i="1"/>
  <c r="M95" i="1"/>
  <c r="J95" i="1"/>
  <c r="G95" i="1"/>
  <c r="M94" i="1"/>
  <c r="J94" i="1"/>
  <c r="G94" i="1"/>
  <c r="M93" i="1"/>
  <c r="J93" i="1"/>
  <c r="G93" i="1"/>
  <c r="M92" i="1"/>
  <c r="J92" i="1"/>
  <c r="G92" i="1"/>
  <c r="M91" i="1"/>
  <c r="J91" i="1"/>
  <c r="G91" i="1"/>
  <c r="M90" i="1"/>
  <c r="J90" i="1"/>
  <c r="G90" i="1"/>
  <c r="M89" i="1"/>
  <c r="J89" i="1"/>
  <c r="G89" i="1"/>
  <c r="M88" i="1"/>
  <c r="J88" i="1"/>
  <c r="G88" i="1"/>
  <c r="M87" i="1"/>
  <c r="J87" i="1"/>
  <c r="G87" i="1"/>
  <c r="M86" i="1"/>
  <c r="J86" i="1"/>
  <c r="G86" i="1"/>
  <c r="M85" i="1"/>
  <c r="J85" i="1"/>
  <c r="G85" i="1"/>
  <c r="M84" i="1"/>
  <c r="J84" i="1"/>
  <c r="G84" i="1"/>
  <c r="M83" i="1"/>
  <c r="J83" i="1"/>
  <c r="G83" i="1"/>
  <c r="M82" i="1"/>
  <c r="J82" i="1"/>
  <c r="G82" i="1"/>
  <c r="M81" i="1"/>
  <c r="J81" i="1"/>
  <c r="G81" i="1"/>
  <c r="M80" i="1"/>
  <c r="J80" i="1"/>
  <c r="G80" i="1"/>
  <c r="M79" i="1"/>
  <c r="J79" i="1"/>
  <c r="G79" i="1"/>
  <c r="M78" i="1"/>
  <c r="J78" i="1"/>
  <c r="G78" i="1"/>
  <c r="M77" i="1"/>
  <c r="J77" i="1"/>
  <c r="G77" i="1"/>
  <c r="M76" i="1"/>
  <c r="J76" i="1"/>
  <c r="G76" i="1"/>
  <c r="M75" i="1"/>
  <c r="J75" i="1"/>
  <c r="G75" i="1"/>
  <c r="M74" i="1"/>
  <c r="J74" i="1"/>
  <c r="G74" i="1"/>
  <c r="M73" i="1"/>
  <c r="J73" i="1"/>
  <c r="G73" i="1"/>
  <c r="M72" i="1"/>
  <c r="J72" i="1"/>
  <c r="G72" i="1"/>
  <c r="M71" i="1"/>
  <c r="J71" i="1"/>
  <c r="G71" i="1"/>
  <c r="M70" i="1"/>
  <c r="J70" i="1"/>
  <c r="G70" i="1"/>
  <c r="Q69" i="1"/>
  <c r="P69" i="1"/>
  <c r="O69" i="1"/>
  <c r="N69" i="1"/>
  <c r="L69" i="1"/>
  <c r="K69" i="1"/>
  <c r="I69" i="1"/>
  <c r="H69" i="1"/>
  <c r="F69" i="1"/>
  <c r="E69" i="1"/>
  <c r="D69" i="1"/>
  <c r="C69" i="1"/>
  <c r="Q68" i="1"/>
  <c r="P68" i="1"/>
  <c r="O68" i="1"/>
  <c r="N68" i="1"/>
  <c r="L68" i="1"/>
  <c r="K68" i="1"/>
  <c r="J68" i="1"/>
  <c r="I68" i="1"/>
  <c r="H68" i="1"/>
  <c r="G68" i="1" s="1"/>
  <c r="F68" i="1"/>
  <c r="E68" i="1"/>
  <c r="Q67" i="1"/>
  <c r="P67" i="1"/>
  <c r="O67" i="1"/>
  <c r="N67" i="1"/>
  <c r="L67" i="1"/>
  <c r="K67" i="1"/>
  <c r="J67" i="1" s="1"/>
  <c r="I67" i="1"/>
  <c r="H67" i="1"/>
  <c r="G67" i="1" s="1"/>
  <c r="F67" i="1"/>
  <c r="E67" i="1"/>
  <c r="Q66" i="1"/>
  <c r="P66" i="1"/>
  <c r="O66" i="1"/>
  <c r="N66" i="1"/>
  <c r="L66" i="1"/>
  <c r="K66" i="1"/>
  <c r="J66" i="1" s="1"/>
  <c r="I66" i="1"/>
  <c r="H66" i="1"/>
  <c r="F66" i="1"/>
  <c r="E66" i="1"/>
  <c r="Q65" i="1"/>
  <c r="P65" i="1"/>
  <c r="O65" i="1"/>
  <c r="N65" i="1"/>
  <c r="L65" i="1"/>
  <c r="K65" i="1"/>
  <c r="J65" i="1" s="1"/>
  <c r="I65" i="1"/>
  <c r="H65" i="1"/>
  <c r="G65" i="1" s="1"/>
  <c r="F65" i="1"/>
  <c r="E65" i="1"/>
  <c r="Q64" i="1"/>
  <c r="P64" i="1"/>
  <c r="O64" i="1"/>
  <c r="N64" i="1"/>
  <c r="L64" i="1"/>
  <c r="K64" i="1"/>
  <c r="J64" i="1" s="1"/>
  <c r="I64" i="1"/>
  <c r="H64" i="1"/>
  <c r="G64" i="1" s="1"/>
  <c r="F64" i="1"/>
  <c r="E64" i="1"/>
  <c r="Q63" i="1"/>
  <c r="P63" i="1"/>
  <c r="O63" i="1"/>
  <c r="N63" i="1"/>
  <c r="L63" i="1"/>
  <c r="K63" i="1"/>
  <c r="J63" i="1" s="1"/>
  <c r="I63" i="1"/>
  <c r="H63" i="1"/>
  <c r="G63" i="1" s="1"/>
  <c r="F63" i="1"/>
  <c r="E63" i="1"/>
  <c r="Q62" i="1"/>
  <c r="P62" i="1"/>
  <c r="O62" i="1"/>
  <c r="N62" i="1"/>
  <c r="L62" i="1"/>
  <c r="K62" i="1"/>
  <c r="J62" i="1" s="1"/>
  <c r="I62" i="1"/>
  <c r="H62" i="1"/>
  <c r="G62" i="1" s="1"/>
  <c r="F62" i="1"/>
  <c r="E62" i="1"/>
  <c r="Q61" i="1"/>
  <c r="P61" i="1"/>
  <c r="O61" i="1"/>
  <c r="N61" i="1"/>
  <c r="L61" i="1"/>
  <c r="K61" i="1"/>
  <c r="J61" i="1" s="1"/>
  <c r="I61" i="1"/>
  <c r="H61" i="1"/>
  <c r="G61" i="1" s="1"/>
  <c r="F61" i="1"/>
  <c r="E61" i="1"/>
  <c r="Q60" i="1"/>
  <c r="P60" i="1"/>
  <c r="O60" i="1"/>
  <c r="N60" i="1"/>
  <c r="L60" i="1"/>
  <c r="K60" i="1"/>
  <c r="J60" i="1" s="1"/>
  <c r="I60" i="1"/>
  <c r="H60" i="1"/>
  <c r="G60" i="1" s="1"/>
  <c r="F60" i="1"/>
  <c r="E60" i="1"/>
  <c r="Q59" i="1"/>
  <c r="P59" i="1"/>
  <c r="O59" i="1"/>
  <c r="N59" i="1"/>
  <c r="L59" i="1"/>
  <c r="K59" i="1"/>
  <c r="J59" i="1" s="1"/>
  <c r="I59" i="1"/>
  <c r="H59" i="1"/>
  <c r="F59" i="1"/>
  <c r="E59" i="1"/>
  <c r="Q58" i="1"/>
  <c r="P58" i="1"/>
  <c r="O58" i="1"/>
  <c r="N58" i="1"/>
  <c r="L58" i="1"/>
  <c r="K58" i="1"/>
  <c r="J58" i="1"/>
  <c r="I58" i="1"/>
  <c r="H58" i="1"/>
  <c r="G58" i="1" s="1"/>
  <c r="F58" i="1"/>
  <c r="E58" i="1"/>
  <c r="Q57" i="1"/>
  <c r="P57" i="1"/>
  <c r="O57" i="1"/>
  <c r="N57" i="1"/>
  <c r="L57" i="1"/>
  <c r="K57" i="1"/>
  <c r="J57" i="1" s="1"/>
  <c r="I57" i="1"/>
  <c r="H57" i="1"/>
  <c r="G57" i="1"/>
  <c r="F57" i="1"/>
  <c r="E57" i="1"/>
  <c r="Q56" i="1"/>
  <c r="P56" i="1"/>
  <c r="O56" i="1"/>
  <c r="N56" i="1"/>
  <c r="M56" i="1"/>
  <c r="L56" i="1"/>
  <c r="K56" i="1"/>
  <c r="J56" i="1" s="1"/>
  <c r="I56" i="1"/>
  <c r="H56" i="1"/>
  <c r="G56" i="1" s="1"/>
  <c r="F56" i="1"/>
  <c r="E56" i="1"/>
  <c r="Q55" i="1"/>
  <c r="P55" i="1"/>
  <c r="O55" i="1"/>
  <c r="N55" i="1"/>
  <c r="L55" i="1"/>
  <c r="K55" i="1"/>
  <c r="J55" i="1" s="1"/>
  <c r="I55" i="1"/>
  <c r="H55" i="1"/>
  <c r="G55" i="1" s="1"/>
  <c r="F55" i="1"/>
  <c r="E55" i="1"/>
  <c r="Q54" i="1"/>
  <c r="P54" i="1"/>
  <c r="O54" i="1"/>
  <c r="N54" i="1"/>
  <c r="L54" i="1"/>
  <c r="K54" i="1"/>
  <c r="J54" i="1" s="1"/>
  <c r="I54" i="1"/>
  <c r="H54" i="1"/>
  <c r="G54" i="1" s="1"/>
  <c r="F54" i="1"/>
  <c r="E54" i="1"/>
  <c r="Q53" i="1"/>
  <c r="P53" i="1"/>
  <c r="O53" i="1"/>
  <c r="N53" i="1"/>
  <c r="L53" i="1"/>
  <c r="K53" i="1"/>
  <c r="J53" i="1" s="1"/>
  <c r="I53" i="1"/>
  <c r="H53" i="1"/>
  <c r="G53" i="1" s="1"/>
  <c r="F53" i="1"/>
  <c r="E53" i="1"/>
  <c r="Q52" i="1"/>
  <c r="P52" i="1"/>
  <c r="O52" i="1"/>
  <c r="N52" i="1"/>
  <c r="L52" i="1"/>
  <c r="K52" i="1"/>
  <c r="J52" i="1" s="1"/>
  <c r="I52" i="1"/>
  <c r="H52" i="1"/>
  <c r="G52" i="1" s="1"/>
  <c r="F52" i="1"/>
  <c r="E52" i="1"/>
  <c r="Q51" i="1"/>
  <c r="P51" i="1"/>
  <c r="O51" i="1"/>
  <c r="N51" i="1"/>
  <c r="L51" i="1"/>
  <c r="K51" i="1"/>
  <c r="J51" i="1" s="1"/>
  <c r="I51" i="1"/>
  <c r="H51" i="1"/>
  <c r="G51" i="1" s="1"/>
  <c r="F51" i="1"/>
  <c r="E51" i="1"/>
  <c r="Q50" i="1"/>
  <c r="P50" i="1"/>
  <c r="O50" i="1"/>
  <c r="N50" i="1"/>
  <c r="L50" i="1"/>
  <c r="K50" i="1"/>
  <c r="J50" i="1"/>
  <c r="I50" i="1"/>
  <c r="H50" i="1"/>
  <c r="G50" i="1" s="1"/>
  <c r="F50" i="1"/>
  <c r="E50" i="1"/>
  <c r="Q49" i="1"/>
  <c r="P49" i="1"/>
  <c r="O49" i="1"/>
  <c r="N49" i="1"/>
  <c r="L49" i="1"/>
  <c r="K49" i="1"/>
  <c r="J49" i="1" s="1"/>
  <c r="I49" i="1"/>
  <c r="H49" i="1"/>
  <c r="G49" i="1" s="1"/>
  <c r="F49" i="1"/>
  <c r="E49" i="1"/>
  <c r="Q48" i="1"/>
  <c r="P48" i="1"/>
  <c r="O48" i="1"/>
  <c r="N48" i="1"/>
  <c r="M48" i="1"/>
  <c r="L48" i="1"/>
  <c r="K48" i="1"/>
  <c r="J48" i="1" s="1"/>
  <c r="I48" i="1"/>
  <c r="H48" i="1"/>
  <c r="G48" i="1" s="1"/>
  <c r="F48" i="1"/>
  <c r="E48" i="1"/>
  <c r="Q47" i="1"/>
  <c r="P47" i="1"/>
  <c r="O47" i="1"/>
  <c r="N47" i="1"/>
  <c r="L47" i="1"/>
  <c r="K47" i="1"/>
  <c r="J47" i="1" s="1"/>
  <c r="I47" i="1"/>
  <c r="H47" i="1"/>
  <c r="F47" i="1"/>
  <c r="E47" i="1"/>
  <c r="Q46" i="1"/>
  <c r="P46" i="1"/>
  <c r="O46" i="1"/>
  <c r="N46" i="1"/>
  <c r="L46" i="1"/>
  <c r="K46" i="1"/>
  <c r="J46" i="1" s="1"/>
  <c r="I46" i="1"/>
  <c r="H46" i="1"/>
  <c r="G46" i="1" s="1"/>
  <c r="F46" i="1"/>
  <c r="E46" i="1"/>
  <c r="Q45" i="1"/>
  <c r="P45" i="1"/>
  <c r="O45" i="1"/>
  <c r="N45" i="1"/>
  <c r="L45" i="1"/>
  <c r="K45" i="1"/>
  <c r="J45" i="1" s="1"/>
  <c r="I45" i="1"/>
  <c r="H45" i="1"/>
  <c r="G45" i="1" s="1"/>
  <c r="F45" i="1"/>
  <c r="E45" i="1"/>
  <c r="Q44" i="1"/>
  <c r="P44" i="1"/>
  <c r="O44" i="1"/>
  <c r="N44" i="1"/>
  <c r="M44" i="1"/>
  <c r="L44" i="1"/>
  <c r="K44" i="1"/>
  <c r="J44" i="1" s="1"/>
  <c r="I44" i="1"/>
  <c r="H44" i="1"/>
  <c r="G44" i="1" s="1"/>
  <c r="F44" i="1"/>
  <c r="E44" i="1"/>
  <c r="Q43" i="1"/>
  <c r="P43" i="1"/>
  <c r="O43" i="1"/>
  <c r="N43" i="1"/>
  <c r="L43" i="1"/>
  <c r="K43" i="1"/>
  <c r="J43" i="1" s="1"/>
  <c r="I43" i="1"/>
  <c r="H43" i="1"/>
  <c r="G43" i="1" s="1"/>
  <c r="F43" i="1"/>
  <c r="E43" i="1"/>
  <c r="Q42" i="1"/>
  <c r="P42" i="1"/>
  <c r="O42" i="1"/>
  <c r="N42" i="1"/>
  <c r="M42" i="1" s="1"/>
  <c r="L42" i="1"/>
  <c r="K42" i="1"/>
  <c r="J42" i="1" s="1"/>
  <c r="I42" i="1"/>
  <c r="H42" i="1"/>
  <c r="G42" i="1" s="1"/>
  <c r="F42" i="1"/>
  <c r="E42" i="1"/>
  <c r="Q41" i="1"/>
  <c r="P41" i="1"/>
  <c r="O41" i="1"/>
  <c r="N41" i="1"/>
  <c r="L41" i="1"/>
  <c r="K41" i="1"/>
  <c r="J41" i="1" s="1"/>
  <c r="I41" i="1"/>
  <c r="H41" i="1"/>
  <c r="G41" i="1" s="1"/>
  <c r="F41" i="1"/>
  <c r="E41" i="1"/>
  <c r="Q40" i="1"/>
  <c r="P40" i="1"/>
  <c r="O40" i="1"/>
  <c r="N40" i="1"/>
  <c r="L40" i="1"/>
  <c r="K40" i="1"/>
  <c r="J40" i="1" s="1"/>
  <c r="I40" i="1"/>
  <c r="H40" i="1"/>
  <c r="G40" i="1" s="1"/>
  <c r="F40" i="1"/>
  <c r="E40" i="1"/>
  <c r="Q39" i="1"/>
  <c r="P39" i="1"/>
  <c r="O39" i="1"/>
  <c r="N39" i="1"/>
  <c r="L39" i="1"/>
  <c r="K39" i="1"/>
  <c r="J39" i="1" s="1"/>
  <c r="I39" i="1"/>
  <c r="H39" i="1"/>
  <c r="G39" i="1" s="1"/>
  <c r="F39" i="1"/>
  <c r="E39" i="1"/>
  <c r="Q38" i="1"/>
  <c r="P38" i="1"/>
  <c r="O38" i="1"/>
  <c r="N38" i="1"/>
  <c r="M38" i="1"/>
  <c r="L38" i="1"/>
  <c r="K38" i="1"/>
  <c r="J38" i="1" s="1"/>
  <c r="I38" i="1"/>
  <c r="H38" i="1"/>
  <c r="G38" i="1" s="1"/>
  <c r="F38" i="1"/>
  <c r="E38" i="1"/>
  <c r="Q37" i="1"/>
  <c r="P37" i="1"/>
  <c r="O37" i="1"/>
  <c r="N37" i="1"/>
  <c r="M37" i="1" s="1"/>
  <c r="L37" i="1"/>
  <c r="K37" i="1"/>
  <c r="J37" i="1" s="1"/>
  <c r="I37" i="1"/>
  <c r="H37" i="1"/>
  <c r="G37" i="1" s="1"/>
  <c r="F37" i="1"/>
  <c r="E37" i="1"/>
  <c r="Q36" i="1"/>
  <c r="P36" i="1"/>
  <c r="O36" i="1"/>
  <c r="N36" i="1"/>
  <c r="L36" i="1"/>
  <c r="K36" i="1"/>
  <c r="J36" i="1" s="1"/>
  <c r="I36" i="1"/>
  <c r="H36" i="1"/>
  <c r="G36" i="1"/>
  <c r="F36" i="1"/>
  <c r="E36" i="1"/>
  <c r="Q35" i="1"/>
  <c r="P35" i="1"/>
  <c r="O35" i="1"/>
  <c r="N35" i="1"/>
  <c r="M35" i="1"/>
  <c r="L35" i="1"/>
  <c r="K35" i="1"/>
  <c r="J35" i="1" s="1"/>
  <c r="I35" i="1"/>
  <c r="H35" i="1"/>
  <c r="G35" i="1" s="1"/>
  <c r="F35" i="1"/>
  <c r="E35" i="1"/>
  <c r="Q34" i="1"/>
  <c r="P34" i="1"/>
  <c r="O34" i="1"/>
  <c r="N34" i="1"/>
  <c r="L34" i="1"/>
  <c r="K34" i="1"/>
  <c r="J34" i="1" s="1"/>
  <c r="I34" i="1"/>
  <c r="H34" i="1"/>
  <c r="G34" i="1" s="1"/>
  <c r="F34" i="1"/>
  <c r="E34" i="1"/>
  <c r="Q33" i="1"/>
  <c r="P33" i="1"/>
  <c r="O33" i="1"/>
  <c r="N33" i="1"/>
  <c r="L33" i="1"/>
  <c r="K33" i="1"/>
  <c r="J33" i="1" s="1"/>
  <c r="I33" i="1"/>
  <c r="H33" i="1"/>
  <c r="G33" i="1" s="1"/>
  <c r="F33" i="1"/>
  <c r="E33" i="1"/>
  <c r="Q32" i="1"/>
  <c r="P32" i="1"/>
  <c r="O32" i="1"/>
  <c r="N32" i="1"/>
  <c r="L32" i="1"/>
  <c r="K32" i="1"/>
  <c r="J32" i="1" s="1"/>
  <c r="I32" i="1"/>
  <c r="H32" i="1"/>
  <c r="G32" i="1" s="1"/>
  <c r="F32" i="1"/>
  <c r="E32" i="1"/>
  <c r="Q31" i="1"/>
  <c r="P31" i="1"/>
  <c r="O31" i="1"/>
  <c r="N31" i="1"/>
  <c r="L31" i="1"/>
  <c r="K31" i="1"/>
  <c r="J31" i="1" s="1"/>
  <c r="I31" i="1"/>
  <c r="H31" i="1"/>
  <c r="G31" i="1" s="1"/>
  <c r="F31" i="1"/>
  <c r="E31" i="1"/>
  <c r="Q30" i="1"/>
  <c r="P30" i="1"/>
  <c r="O30" i="1"/>
  <c r="N30" i="1"/>
  <c r="L30" i="1"/>
  <c r="K30" i="1"/>
  <c r="J30" i="1"/>
  <c r="I30" i="1"/>
  <c r="H30" i="1"/>
  <c r="G30" i="1" s="1"/>
  <c r="F30" i="1"/>
  <c r="E30" i="1"/>
  <c r="Q29" i="1"/>
  <c r="P29" i="1"/>
  <c r="O29" i="1"/>
  <c r="N29" i="1"/>
  <c r="L29" i="1"/>
  <c r="K29" i="1"/>
  <c r="J29" i="1" s="1"/>
  <c r="I29" i="1"/>
  <c r="H29" i="1"/>
  <c r="F29" i="1"/>
  <c r="E29" i="1"/>
  <c r="Q28" i="1"/>
  <c r="P28" i="1"/>
  <c r="O28" i="1"/>
  <c r="N28" i="1"/>
  <c r="L28" i="1"/>
  <c r="K28" i="1"/>
  <c r="J28" i="1" s="1"/>
  <c r="I28" i="1"/>
  <c r="H28" i="1"/>
  <c r="G28" i="1" s="1"/>
  <c r="F28" i="1"/>
  <c r="E28" i="1"/>
  <c r="Q27" i="1"/>
  <c r="P27" i="1"/>
  <c r="O27" i="1"/>
  <c r="N27" i="1"/>
  <c r="L27" i="1"/>
  <c r="K27" i="1"/>
  <c r="J27" i="1" s="1"/>
  <c r="I27" i="1"/>
  <c r="H27" i="1"/>
  <c r="G27" i="1" s="1"/>
  <c r="F27" i="1"/>
  <c r="E27" i="1"/>
  <c r="Q26" i="1"/>
  <c r="P26" i="1"/>
  <c r="O26" i="1"/>
  <c r="N26" i="1"/>
  <c r="L26" i="1"/>
  <c r="K26" i="1"/>
  <c r="J26" i="1" s="1"/>
  <c r="I26" i="1"/>
  <c r="H26" i="1"/>
  <c r="G26" i="1" s="1"/>
  <c r="F26" i="1"/>
  <c r="E26" i="1"/>
  <c r="Q25" i="1"/>
  <c r="P25" i="1"/>
  <c r="O25" i="1"/>
  <c r="N25" i="1"/>
  <c r="L25" i="1"/>
  <c r="K25" i="1"/>
  <c r="J25" i="1" s="1"/>
  <c r="I25" i="1"/>
  <c r="H25" i="1"/>
  <c r="G25" i="1" s="1"/>
  <c r="F25" i="1"/>
  <c r="E25" i="1"/>
  <c r="Q24" i="1"/>
  <c r="P24" i="1"/>
  <c r="O24" i="1"/>
  <c r="N24" i="1"/>
  <c r="L24" i="1"/>
  <c r="K24" i="1"/>
  <c r="J24" i="1" s="1"/>
  <c r="I24" i="1"/>
  <c r="H24" i="1"/>
  <c r="G24" i="1" s="1"/>
  <c r="F24" i="1"/>
  <c r="E24" i="1"/>
  <c r="Q23" i="1"/>
  <c r="P23" i="1"/>
  <c r="O23" i="1"/>
  <c r="N23" i="1"/>
  <c r="M23" i="1" s="1"/>
  <c r="L23" i="1"/>
  <c r="K23" i="1"/>
  <c r="J23" i="1" s="1"/>
  <c r="I23" i="1"/>
  <c r="H23" i="1"/>
  <c r="G23" i="1" s="1"/>
  <c r="F23" i="1"/>
  <c r="E23" i="1"/>
  <c r="Q22" i="1"/>
  <c r="P22" i="1"/>
  <c r="O22" i="1"/>
  <c r="N22" i="1"/>
  <c r="M22" i="1"/>
  <c r="L22" i="1"/>
  <c r="K22" i="1"/>
  <c r="J22" i="1" s="1"/>
  <c r="I22" i="1"/>
  <c r="H22" i="1"/>
  <c r="G22" i="1" s="1"/>
  <c r="F22" i="1"/>
  <c r="E22" i="1"/>
  <c r="Q21" i="1"/>
  <c r="P21" i="1"/>
  <c r="O21" i="1"/>
  <c r="N21" i="1"/>
  <c r="L21" i="1"/>
  <c r="K21" i="1"/>
  <c r="J21" i="1" s="1"/>
  <c r="I21" i="1"/>
  <c r="H21" i="1"/>
  <c r="G21" i="1" s="1"/>
  <c r="F21" i="1"/>
  <c r="E21" i="1"/>
  <c r="Q20" i="1"/>
  <c r="P20" i="1"/>
  <c r="O20" i="1"/>
  <c r="N20" i="1"/>
  <c r="L20" i="1"/>
  <c r="K20" i="1"/>
  <c r="J20" i="1" s="1"/>
  <c r="I20" i="1"/>
  <c r="H20" i="1"/>
  <c r="G20" i="1" s="1"/>
  <c r="F20" i="1"/>
  <c r="E20" i="1"/>
  <c r="Q19" i="1"/>
  <c r="P19" i="1"/>
  <c r="O19" i="1"/>
  <c r="N19" i="1"/>
  <c r="L19" i="1"/>
  <c r="K19" i="1"/>
  <c r="J19" i="1" s="1"/>
  <c r="I19" i="1"/>
  <c r="H19" i="1"/>
  <c r="G19" i="1" s="1"/>
  <c r="F19" i="1"/>
  <c r="E19" i="1"/>
  <c r="Q18" i="1"/>
  <c r="P18" i="1"/>
  <c r="O18" i="1"/>
  <c r="N18" i="1"/>
  <c r="L18" i="1"/>
  <c r="K18" i="1"/>
  <c r="J18" i="1" s="1"/>
  <c r="I18" i="1"/>
  <c r="H18" i="1"/>
  <c r="G18" i="1" s="1"/>
  <c r="F18" i="1"/>
  <c r="E18" i="1"/>
  <c r="Q17" i="1"/>
  <c r="P17" i="1"/>
  <c r="O17" i="1"/>
  <c r="N17" i="1"/>
  <c r="M17" i="1"/>
  <c r="L17" i="1"/>
  <c r="K17" i="1"/>
  <c r="J17" i="1" s="1"/>
  <c r="I17" i="1"/>
  <c r="H17" i="1"/>
  <c r="G17" i="1" s="1"/>
  <c r="F17" i="1"/>
  <c r="E17" i="1"/>
  <c r="Q16" i="1"/>
  <c r="P16" i="1"/>
  <c r="O16" i="1"/>
  <c r="N16" i="1"/>
  <c r="L16" i="1"/>
  <c r="K16" i="1"/>
  <c r="J16" i="1" s="1"/>
  <c r="I16" i="1"/>
  <c r="H16" i="1"/>
  <c r="G16" i="1" s="1"/>
  <c r="F16" i="1"/>
  <c r="E16" i="1"/>
  <c r="Q15" i="1"/>
  <c r="P15" i="1"/>
  <c r="O15" i="1"/>
  <c r="N15" i="1"/>
  <c r="L15" i="1"/>
  <c r="K15" i="1"/>
  <c r="J15" i="1" s="1"/>
  <c r="I15" i="1"/>
  <c r="H15" i="1"/>
  <c r="G15" i="1" s="1"/>
  <c r="F15" i="1"/>
  <c r="E15" i="1"/>
  <c r="Q14" i="1"/>
  <c r="P14" i="1"/>
  <c r="O14" i="1"/>
  <c r="N14" i="1"/>
  <c r="L14" i="1"/>
  <c r="K14" i="1"/>
  <c r="J14" i="1" s="1"/>
  <c r="I14" i="1"/>
  <c r="H14" i="1"/>
  <c r="G14" i="1" s="1"/>
  <c r="F14" i="1"/>
  <c r="E14" i="1"/>
  <c r="Q13" i="1"/>
  <c r="P13" i="1"/>
  <c r="O13" i="1"/>
  <c r="N13" i="1"/>
  <c r="L13" i="1"/>
  <c r="K13" i="1"/>
  <c r="J13" i="1" s="1"/>
  <c r="I13" i="1"/>
  <c r="H13" i="1"/>
  <c r="G13" i="1" s="1"/>
  <c r="F13" i="1"/>
  <c r="E13" i="1"/>
  <c r="Q12" i="1"/>
  <c r="P12" i="1"/>
  <c r="O12" i="1"/>
  <c r="N12" i="1"/>
  <c r="L12" i="1"/>
  <c r="K12" i="1"/>
  <c r="J12" i="1" s="1"/>
  <c r="I12" i="1"/>
  <c r="H12" i="1"/>
  <c r="G12" i="1" s="1"/>
  <c r="F12" i="1"/>
  <c r="E12" i="1"/>
  <c r="Q11" i="1"/>
  <c r="P11" i="1"/>
  <c r="O11" i="1"/>
  <c r="N11" i="1"/>
  <c r="L11" i="1"/>
  <c r="K11" i="1"/>
  <c r="J11" i="1"/>
  <c r="I11" i="1"/>
  <c r="H11" i="1"/>
  <c r="F11" i="1"/>
  <c r="E11" i="1"/>
  <c r="Q10" i="1"/>
  <c r="P10" i="1"/>
  <c r="O10" i="1"/>
  <c r="N10" i="1"/>
  <c r="L10" i="1"/>
  <c r="K10" i="1"/>
  <c r="J10" i="1" s="1"/>
  <c r="I10" i="1"/>
  <c r="H10" i="1"/>
  <c r="G10" i="1" s="1"/>
  <c r="F10" i="1"/>
  <c r="E10" i="1"/>
  <c r="Q9" i="1"/>
  <c r="P9" i="1"/>
  <c r="O9" i="1"/>
  <c r="N9" i="1"/>
  <c r="L9" i="1"/>
  <c r="K9" i="1"/>
  <c r="J9" i="1" s="1"/>
  <c r="I9" i="1"/>
  <c r="H9" i="1"/>
  <c r="G9" i="1" s="1"/>
  <c r="F9" i="1"/>
  <c r="E9" i="1"/>
  <c r="Q8" i="1"/>
  <c r="P8" i="1"/>
  <c r="O8" i="1"/>
  <c r="N8" i="1"/>
  <c r="L8" i="1"/>
  <c r="K8" i="1"/>
  <c r="J8" i="1" s="1"/>
  <c r="I8" i="1"/>
  <c r="H8" i="1"/>
  <c r="F8" i="1"/>
  <c r="E8" i="1"/>
  <c r="Q7" i="1"/>
  <c r="P7" i="1"/>
  <c r="O7" i="1"/>
  <c r="N7" i="1"/>
  <c r="L7" i="1"/>
  <c r="K7" i="1"/>
  <c r="J7" i="1" s="1"/>
  <c r="I7" i="1"/>
  <c r="H7" i="1"/>
  <c r="G7" i="1" s="1"/>
  <c r="F7" i="1"/>
  <c r="E7" i="1"/>
  <c r="Q6" i="1"/>
  <c r="P6" i="1"/>
  <c r="O6" i="1"/>
  <c r="N6" i="1"/>
  <c r="L6" i="1"/>
  <c r="K6" i="1"/>
  <c r="J6" i="1" s="1"/>
  <c r="I6" i="1"/>
  <c r="H6" i="1"/>
  <c r="G6" i="1" s="1"/>
  <c r="F6" i="1"/>
  <c r="E6" i="1"/>
  <c r="D5" i="1"/>
  <c r="C5" i="1"/>
  <c r="J69" i="1" l="1"/>
  <c r="N5" i="1"/>
  <c r="Q5" i="1"/>
  <c r="G69" i="1"/>
  <c r="L5" i="1"/>
  <c r="K5" i="1"/>
  <c r="J5" i="1" s="1"/>
  <c r="I5" i="1"/>
  <c r="F5" i="1"/>
  <c r="E5" i="1"/>
  <c r="P5" i="1"/>
  <c r="G29" i="1"/>
  <c r="G47" i="1"/>
  <c r="G11" i="1"/>
  <c r="G8" i="1"/>
  <c r="G66" i="1"/>
  <c r="H5" i="1"/>
  <c r="G5" i="1" s="1"/>
  <c r="M65" i="1"/>
  <c r="O5" i="1"/>
  <c r="G59" i="1"/>
  <c r="M54" i="1"/>
  <c r="M26" i="1"/>
  <c r="M69" i="1"/>
  <c r="M68" i="1"/>
  <c r="M67" i="1"/>
  <c r="M66" i="1"/>
  <c r="M64" i="1"/>
  <c r="M63" i="1"/>
  <c r="M62" i="1"/>
  <c r="M61" i="1"/>
  <c r="M60" i="1"/>
  <c r="M59" i="1"/>
  <c r="M58" i="1"/>
  <c r="M57" i="1"/>
  <c r="M55" i="1"/>
  <c r="M53" i="1"/>
  <c r="M52" i="1"/>
  <c r="M51" i="1"/>
  <c r="M50" i="1"/>
  <c r="M49" i="1"/>
  <c r="M47" i="1"/>
  <c r="M46" i="1"/>
  <c r="M45" i="1"/>
  <c r="M43" i="1"/>
  <c r="M41" i="1"/>
  <c r="M40" i="1"/>
  <c r="M39" i="1"/>
  <c r="M36" i="1"/>
  <c r="M34" i="1"/>
  <c r="M33" i="1"/>
  <c r="M32" i="1"/>
  <c r="M31" i="1"/>
  <c r="M30" i="1"/>
  <c r="M29" i="1"/>
  <c r="M28" i="1"/>
  <c r="M27" i="1"/>
  <c r="M25" i="1"/>
  <c r="M24" i="1"/>
  <c r="M21" i="1"/>
  <c r="M20" i="1"/>
  <c r="M19" i="1"/>
  <c r="M18" i="1"/>
  <c r="M16" i="1"/>
  <c r="M15" i="1"/>
  <c r="M14" i="1"/>
  <c r="M13" i="1"/>
  <c r="M12" i="1"/>
  <c r="M11" i="1"/>
  <c r="M10" i="1"/>
  <c r="M9" i="1"/>
  <c r="M8" i="1"/>
  <c r="M7" i="1"/>
  <c r="M6" i="1"/>
  <c r="M5" i="1" l="1"/>
</calcChain>
</file>

<file path=xl/sharedStrings.xml><?xml version="1.0" encoding="utf-8"?>
<sst xmlns="http://schemas.openxmlformats.org/spreadsheetml/2006/main" count="215" uniqueCount="80">
  <si>
    <t xml:space="preserve">Số tổ chức đấu giá tài sản có báo cáo </t>
  </si>
  <si>
    <t>Số tổ chức đấu giá tài sản đăng ký hoạt động</t>
  </si>
  <si>
    <t>Tổng số đấu giá viên (Người)</t>
  </si>
  <si>
    <t>Số cuộc đấu giá đã thực hiện
 (Cuộc)</t>
  </si>
  <si>
    <t>Giá của tài sản đấu giá
 (Đồng)</t>
  </si>
  <si>
    <t>Tổng số tiền thù lao dịch vụ đấu giá thu được (Đồng)</t>
  </si>
  <si>
    <t>Số tiền nộp ngân sách/thuế 
 (Đồng)</t>
  </si>
  <si>
    <t>Tổng số</t>
  </si>
  <si>
    <t>Trong đó: Số cuộc đấu giá thành</t>
  </si>
  <si>
    <t>Giá khởi điểm của tài sản đấu giá</t>
  </si>
  <si>
    <t>Giá bán của tài sản đấu giá</t>
  </si>
  <si>
    <t>Chia ra</t>
  </si>
  <si>
    <t>Tài sản đấu giá là quyền sử dụng đất để giao đất có thu tiền sử dụng đất hoặc cho thuê đất</t>
  </si>
  <si>
    <t>Tài sản đấu giá khác</t>
  </si>
  <si>
    <t xml:space="preserve">Tổng số </t>
  </si>
  <si>
    <t>An Giang</t>
  </si>
  <si>
    <t>Bà Rịa - Vũng Tàu</t>
  </si>
  <si>
    <t>Bạc Liêu</t>
  </si>
  <si>
    <t>Bắc Giang</t>
  </si>
  <si>
    <t>Bắc Kạn</t>
  </si>
  <si>
    <t>Bắc Ninh</t>
  </si>
  <si>
    <t>Bến Tre</t>
  </si>
  <si>
    <t>Bình Dương</t>
  </si>
  <si>
    <t>Bình Định</t>
  </si>
  <si>
    <t>Bình Phước</t>
  </si>
  <si>
    <t>Bình Thuận</t>
  </si>
  <si>
    <t>Cà Mau</t>
  </si>
  <si>
    <t>Cao Bằng</t>
  </si>
  <si>
    <t>Cần Thơ</t>
  </si>
  <si>
    <t>Đà Nẵng</t>
  </si>
  <si>
    <t>Đắk Lắk</t>
  </si>
  <si>
    <t>Đắk Nông</t>
  </si>
  <si>
    <t>Điện Biên</t>
  </si>
  <si>
    <t>Đồng Nai</t>
  </si>
  <si>
    <t>Đồng Tháp</t>
  </si>
  <si>
    <t>Gia Lai</t>
  </si>
  <si>
    <t>Hà Giang</t>
  </si>
  <si>
    <t>Hà Nam</t>
  </si>
  <si>
    <t>Hà Nội</t>
  </si>
  <si>
    <t>Hà Tĩnh</t>
  </si>
  <si>
    <t>Hải Dương</t>
  </si>
  <si>
    <t>Hải Phòng</t>
  </si>
  <si>
    <t>Hậu Giang</t>
  </si>
  <si>
    <t>Hòa Bình</t>
  </si>
  <si>
    <t>TP. Hồ Chí Minh</t>
  </si>
  <si>
    <t>Hưng Yên</t>
  </si>
  <si>
    <t>Khánh Hòa</t>
  </si>
  <si>
    <t>Kiên Giang</t>
  </si>
  <si>
    <t>Kon Tum</t>
  </si>
  <si>
    <t>Lai Châu</t>
  </si>
  <si>
    <t>Lạng Sơn</t>
  </si>
  <si>
    <t>Lào Cai</t>
  </si>
  <si>
    <t>Lâm Đồng</t>
  </si>
  <si>
    <t>Long An</t>
  </si>
  <si>
    <t>Nam Định</t>
  </si>
  <si>
    <t>Nghệ An</t>
  </si>
  <si>
    <t>Ninh Bình</t>
  </si>
  <si>
    <t>Ninh Thuận</t>
  </si>
  <si>
    <t>Phú Thọ</t>
  </si>
  <si>
    <t>Phú Yên</t>
  </si>
  <si>
    <t>Quảng Bình</t>
  </si>
  <si>
    <t>Quảng Nam</t>
  </si>
  <si>
    <t>Quảng Ngãi</t>
  </si>
  <si>
    <t>Quảng Ninh</t>
  </si>
  <si>
    <t>Quảng Trị</t>
  </si>
  <si>
    <t>Sóc Trăng</t>
  </si>
  <si>
    <t>Sơn La</t>
  </si>
  <si>
    <t>Tây Ninh</t>
  </si>
  <si>
    <t>Thái Bình</t>
  </si>
  <si>
    <t>Thái Nguyên</t>
  </si>
  <si>
    <t>Thanh Hóa</t>
  </si>
  <si>
    <t>Thừa Thiên Huế</t>
  </si>
  <si>
    <t>Tiền Giang</t>
  </si>
  <si>
    <t>Trà Vinh</t>
  </si>
  <si>
    <t>Tuyên Quang</t>
  </si>
  <si>
    <t>Vĩnh Long</t>
  </si>
  <si>
    <t>Vĩnh Phúc</t>
  </si>
  <si>
    <t>Yên Bái</t>
  </si>
  <si>
    <t>Trung tâm dịch vụ đấu giá tài sản</t>
  </si>
  <si>
    <t>Doanh nghiệp đấu giá tài sản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</si>
</sst>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;\(#,##0\)"/>
  </numFmts>
  <fonts count="10" x14ac:knownFonts="1">
    <font>
      <sz val="10"/>
      <color rgb="FF000000"/>
      <name val="Calibri"/>
      <family val="2"/>
      <scheme val="minor"/>
    </font>
    <font>
      <sz val="12"/>
      <color rgb="FF000000"/>
      <name val="Times New Roman"/>
      <family val="1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b/>
      <i/>
      <sz val="14"/>
      <color rgb="FF000000"/>
      <name val="Times New Roman"/>
      <family val="1"/>
    </font>
    <font>
      <sz val="14"/>
      <name val="Times New Roman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164" fontId="1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3" fillId="0" borderId="0" xfId="0" applyFont="1"/>
    <xf numFmtId="0" fontId="4" fillId="2" borderId="0" xfId="0" applyFont="1" applyFill="1"/>
    <xf numFmtId="0" fontId="5" fillId="0" borderId="3" xfId="0" applyFont="1" applyBorder="1"/>
    <xf numFmtId="0" fontId="6" fillId="0" borderId="4" xfId="0" applyFont="1" applyBorder="1"/>
    <xf numFmtId="2" fontId="7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8" xfId="0" applyFont="1" applyBorder="1"/>
    <xf numFmtId="164" fontId="7" fillId="0" borderId="5" xfId="0" applyNumberFormat="1" applyFont="1" applyBorder="1" applyAlignment="1">
      <alignment horizontal="center" vertical="center" wrapText="1"/>
    </xf>
    <xf numFmtId="0" fontId="6" fillId="0" borderId="9" xfId="0" applyFont="1" applyBorder="1"/>
    <xf numFmtId="0" fontId="6" fillId="0" borderId="10" xfId="0" applyFont="1" applyBorder="1"/>
    <xf numFmtId="0" fontId="6" fillId="0" borderId="11" xfId="0" applyFont="1" applyBorder="1"/>
    <xf numFmtId="164" fontId="8" fillId="0" borderId="5" xfId="0" applyNumberFormat="1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 wrapText="1"/>
    </xf>
    <xf numFmtId="0" fontId="6" fillId="0" borderId="12" xfId="0" applyFont="1" applyBorder="1"/>
    <xf numFmtId="0" fontId="6" fillId="0" borderId="13" xfId="0" applyFont="1" applyBorder="1"/>
    <xf numFmtId="0" fontId="6" fillId="0" borderId="2" xfId="0" applyFont="1" applyBorder="1"/>
    <xf numFmtId="164" fontId="8" fillId="0" borderId="1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/>
    </xf>
    <xf numFmtId="164" fontId="7" fillId="0" borderId="1" xfId="0" applyNumberFormat="1" applyFont="1" applyBorder="1" applyAlignment="1">
      <alignment vertical="center"/>
    </xf>
    <xf numFmtId="3" fontId="8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8" fillId="0" borderId="1" xfId="0" applyFont="1" applyBorder="1"/>
    <xf numFmtId="164" fontId="8" fillId="0" borderId="1" xfId="0" applyNumberFormat="1" applyFont="1" applyBorder="1"/>
    <xf numFmtId="0" fontId="8" fillId="0" borderId="2" xfId="0" applyFont="1" applyBorder="1" applyAlignment="1">
      <alignment horizontal="right"/>
    </xf>
    <xf numFmtId="0" fontId="8" fillId="0" borderId="13" xfId="0" applyFont="1" applyBorder="1" applyAlignment="1">
      <alignment horizontal="right"/>
    </xf>
    <xf numFmtId="0" fontId="8" fillId="0" borderId="2" xfId="0" applyFont="1" applyBorder="1"/>
    <xf numFmtId="0" fontId="8" fillId="0" borderId="13" xfId="0" applyFont="1" applyBorder="1"/>
    <xf numFmtId="3" fontId="8" fillId="0" borderId="1" xfId="0" applyNumberFormat="1" applyFont="1" applyBorder="1"/>
    <xf numFmtId="0" fontId="7" fillId="0" borderId="6" xfId="0" applyFont="1" applyBorder="1" applyAlignment="1">
      <alignment vertical="center"/>
    </xf>
    <xf numFmtId="0" fontId="6" fillId="0" borderId="8" xfId="0" applyFont="1" applyBorder="1" applyAlignment="1"/>
    <xf numFmtId="0" fontId="9" fillId="0" borderId="1" xfId="0" applyFont="1" applyBorder="1" applyAlignment="1">
      <alignment horizontal="left" vertical="center"/>
    </xf>
    <xf numFmtId="164" fontId="8" fillId="0" borderId="8" xfId="0" applyNumberFormat="1" applyFont="1" applyBorder="1" applyAlignment="1">
      <alignment horizontal="right"/>
    </xf>
    <xf numFmtId="164" fontId="8" fillId="0" borderId="1" xfId="0" applyNumberFormat="1" applyFont="1" applyBorder="1" applyAlignment="1">
      <alignment horizontal="right"/>
    </xf>
    <xf numFmtId="164" fontId="8" fillId="0" borderId="13" xfId="0" applyNumberFormat="1" applyFont="1" applyBorder="1" applyAlignment="1">
      <alignment horizontal="right"/>
    </xf>
    <xf numFmtId="164" fontId="8" fillId="0" borderId="2" xfId="0" applyNumberFormat="1" applyFont="1" applyBorder="1" applyAlignment="1">
      <alignment horizontal="right"/>
    </xf>
    <xf numFmtId="0" fontId="9" fillId="0" borderId="1" xfId="0" applyFont="1" applyBorder="1"/>
    <xf numFmtId="3" fontId="8" fillId="0" borderId="2" xfId="0" applyNumberFormat="1" applyFont="1" applyBorder="1" applyAlignment="1">
      <alignment horizontal="right"/>
    </xf>
  </cellXfs>
  <cellStyles count="1">
    <cellStyle name="Normal" xfId="0" builtinId="0"/>
  </cellStyles>
  <dxfs count="1"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0D978-22DB-4AC4-8796-88014F87D3CB}">
  <sheetPr>
    <tabColor rgb="FFFFFFFF"/>
    <outlinePr summaryBelow="0" summaryRight="0"/>
    <pageSetUpPr fitToPage="1"/>
  </sheetPr>
  <dimension ref="A1:T978"/>
  <sheetViews>
    <sheetView tabSelected="1" workbookViewId="0">
      <selection activeCell="J3" sqref="J3:J4"/>
    </sheetView>
  </sheetViews>
  <sheetFormatPr defaultColWidth="14.44140625" defaultRowHeight="15" customHeight="1" x14ac:dyDescent="0.3"/>
  <cols>
    <col min="1" max="1" width="4.5546875" customWidth="1"/>
    <col min="2" max="2" width="22.5546875" customWidth="1"/>
    <col min="3" max="3" width="9.109375" customWidth="1"/>
    <col min="4" max="4" width="8.33203125" customWidth="1"/>
    <col min="5" max="5" width="9.44140625" customWidth="1"/>
    <col min="6" max="7" width="9.109375" customWidth="1"/>
    <col min="9" max="9" width="9.6640625" customWidth="1"/>
    <col min="10" max="10" width="24.77734375" customWidth="1"/>
    <col min="11" max="11" width="27.109375" customWidth="1"/>
    <col min="12" max="12" width="25.6640625" customWidth="1"/>
    <col min="13" max="13" width="28.77734375" customWidth="1"/>
    <col min="14" max="14" width="24.33203125" customWidth="1"/>
    <col min="15" max="15" width="26.109375" customWidth="1"/>
    <col min="16" max="16" width="20.6640625" customWidth="1"/>
    <col min="17" max="17" width="20.33203125" customWidth="1"/>
  </cols>
  <sheetData>
    <row r="1" spans="1:20" ht="39" customHeight="1" x14ac:dyDescent="0.35">
      <c r="A1" s="10"/>
      <c r="B1" s="11"/>
      <c r="C1" s="12" t="s">
        <v>0</v>
      </c>
      <c r="D1" s="13" t="s">
        <v>1</v>
      </c>
      <c r="E1" s="12" t="s">
        <v>2</v>
      </c>
      <c r="F1" s="14" t="s">
        <v>3</v>
      </c>
      <c r="G1" s="15"/>
      <c r="H1" s="15"/>
      <c r="I1" s="16"/>
      <c r="J1" s="14" t="s">
        <v>4</v>
      </c>
      <c r="K1" s="15"/>
      <c r="L1" s="15"/>
      <c r="M1" s="15"/>
      <c r="N1" s="15"/>
      <c r="O1" s="16"/>
      <c r="P1" s="17" t="s">
        <v>5</v>
      </c>
      <c r="Q1" s="17" t="s">
        <v>6</v>
      </c>
      <c r="R1" s="3"/>
      <c r="S1" s="3"/>
      <c r="T1" s="3"/>
    </row>
    <row r="2" spans="1:20" ht="40.799999999999997" customHeight="1" x14ac:dyDescent="0.35">
      <c r="A2" s="18"/>
      <c r="B2" s="19"/>
      <c r="C2" s="20"/>
      <c r="D2" s="20"/>
      <c r="E2" s="20"/>
      <c r="F2" s="21" t="s">
        <v>7</v>
      </c>
      <c r="G2" s="22" t="s">
        <v>8</v>
      </c>
      <c r="H2" s="15"/>
      <c r="I2" s="16"/>
      <c r="J2" s="22" t="s">
        <v>9</v>
      </c>
      <c r="K2" s="15"/>
      <c r="L2" s="16"/>
      <c r="M2" s="22" t="s">
        <v>10</v>
      </c>
      <c r="N2" s="15"/>
      <c r="O2" s="16"/>
      <c r="P2" s="20"/>
      <c r="Q2" s="20"/>
      <c r="R2" s="3"/>
      <c r="S2" s="3"/>
      <c r="T2" s="3"/>
    </row>
    <row r="3" spans="1:20" ht="26.25" customHeight="1" x14ac:dyDescent="0.35">
      <c r="A3" s="18"/>
      <c r="B3" s="19"/>
      <c r="C3" s="20"/>
      <c r="D3" s="20"/>
      <c r="E3" s="20"/>
      <c r="F3" s="20"/>
      <c r="G3" s="21" t="s">
        <v>7</v>
      </c>
      <c r="H3" s="22" t="s">
        <v>11</v>
      </c>
      <c r="I3" s="16"/>
      <c r="J3" s="21" t="s">
        <v>7</v>
      </c>
      <c r="K3" s="22" t="s">
        <v>11</v>
      </c>
      <c r="L3" s="16"/>
      <c r="M3" s="21" t="s">
        <v>7</v>
      </c>
      <c r="N3" s="22" t="s">
        <v>11</v>
      </c>
      <c r="O3" s="16"/>
      <c r="P3" s="20"/>
      <c r="Q3" s="20"/>
      <c r="R3" s="3"/>
      <c r="S3" s="3"/>
      <c r="T3" s="3"/>
    </row>
    <row r="4" spans="1:20" ht="163.80000000000001" customHeight="1" x14ac:dyDescent="0.3">
      <c r="A4" s="23"/>
      <c r="B4" s="24"/>
      <c r="C4" s="25"/>
      <c r="D4" s="25"/>
      <c r="E4" s="25"/>
      <c r="F4" s="25"/>
      <c r="G4" s="25"/>
      <c r="H4" s="26" t="s">
        <v>12</v>
      </c>
      <c r="I4" s="26" t="s">
        <v>13</v>
      </c>
      <c r="J4" s="25"/>
      <c r="K4" s="26" t="s">
        <v>12</v>
      </c>
      <c r="L4" s="26" t="s">
        <v>13</v>
      </c>
      <c r="M4" s="25"/>
      <c r="N4" s="26" t="s">
        <v>12</v>
      </c>
      <c r="O4" s="26" t="s">
        <v>13</v>
      </c>
      <c r="P4" s="25"/>
      <c r="Q4" s="25"/>
      <c r="R4" s="3"/>
      <c r="S4" s="3"/>
      <c r="T4" s="3"/>
    </row>
    <row r="5" spans="1:20" ht="27" customHeight="1" x14ac:dyDescent="0.35">
      <c r="A5" s="27" t="s">
        <v>14</v>
      </c>
      <c r="B5" s="16"/>
      <c r="C5" s="28">
        <f t="shared" ref="C5:F5" si="0">SUM(C6:C68)</f>
        <v>457</v>
      </c>
      <c r="D5" s="28">
        <f t="shared" si="0"/>
        <v>512</v>
      </c>
      <c r="E5" s="28">
        <f t="shared" si="0"/>
        <v>1169</v>
      </c>
      <c r="F5" s="29">
        <f t="shared" si="0"/>
        <v>39140</v>
      </c>
      <c r="G5" s="29">
        <f t="shared" ref="G5:G68" si="1">H5+I5</f>
        <v>22604</v>
      </c>
      <c r="H5" s="29">
        <f t="shared" ref="H5:I5" si="2">SUM(H6:H68)</f>
        <v>9000</v>
      </c>
      <c r="I5" s="29">
        <f t="shared" si="2"/>
        <v>13604</v>
      </c>
      <c r="J5" s="29">
        <f t="shared" ref="J5:J68" si="3">K5+L5</f>
        <v>100749767153013</v>
      </c>
      <c r="K5" s="29">
        <f t="shared" ref="K5:L5" si="4">SUM(K6:K68)</f>
        <v>65665832570023</v>
      </c>
      <c r="L5" s="29">
        <f t="shared" si="4"/>
        <v>35083934582990</v>
      </c>
      <c r="M5" s="29">
        <f t="shared" ref="M5:M68" si="5">N5+O5</f>
        <v>120874413359459</v>
      </c>
      <c r="N5" s="29">
        <f t="shared" ref="N5:Q5" si="6">SUM(N6:N68)</f>
        <v>74740701599694</v>
      </c>
      <c r="O5" s="29">
        <f t="shared" si="6"/>
        <v>46133711759765</v>
      </c>
      <c r="P5" s="29">
        <f t="shared" si="6"/>
        <v>318946790617</v>
      </c>
      <c r="Q5" s="29">
        <f t="shared" si="6"/>
        <v>33577794156</v>
      </c>
      <c r="R5" s="2"/>
      <c r="S5" s="2"/>
      <c r="T5" s="2"/>
    </row>
    <row r="6" spans="1:20" ht="19.5" customHeight="1" x14ac:dyDescent="0.35">
      <c r="A6" s="30">
        <v>1</v>
      </c>
      <c r="B6" s="31" t="s">
        <v>15</v>
      </c>
      <c r="C6" s="32">
        <v>6</v>
      </c>
      <c r="D6" s="33">
        <v>10</v>
      </c>
      <c r="E6" s="34">
        <f t="shared" ref="E6:F21" si="7">E70+E134</f>
        <v>11</v>
      </c>
      <c r="F6" s="35">
        <f t="shared" si="7"/>
        <v>398</v>
      </c>
      <c r="G6" s="35">
        <f t="shared" si="1"/>
        <v>390</v>
      </c>
      <c r="H6" s="35">
        <f t="shared" ref="H6:I21" si="8">H70+H134</f>
        <v>52</v>
      </c>
      <c r="I6" s="35">
        <f t="shared" si="8"/>
        <v>338</v>
      </c>
      <c r="J6" s="35">
        <f t="shared" si="3"/>
        <v>318618659345</v>
      </c>
      <c r="K6" s="35">
        <f t="shared" ref="K6:L21" si="9">K70+K134</f>
        <v>28788646500</v>
      </c>
      <c r="L6" s="35">
        <f t="shared" si="9"/>
        <v>289830012845</v>
      </c>
      <c r="M6" s="35">
        <f t="shared" si="5"/>
        <v>349180699778</v>
      </c>
      <c r="N6" s="35">
        <f t="shared" ref="N6:Q21" si="10">N70+N134</f>
        <v>29830128000</v>
      </c>
      <c r="O6" s="35">
        <f t="shared" si="10"/>
        <v>319350571778</v>
      </c>
      <c r="P6" s="35">
        <f t="shared" si="10"/>
        <v>3872238087</v>
      </c>
      <c r="Q6" s="35">
        <f t="shared" si="10"/>
        <v>299037983</v>
      </c>
      <c r="R6" s="2"/>
      <c r="S6" s="2"/>
      <c r="T6" s="2"/>
    </row>
    <row r="7" spans="1:20" ht="20.25" customHeight="1" x14ac:dyDescent="0.35">
      <c r="A7" s="30">
        <v>2</v>
      </c>
      <c r="B7" s="31" t="s">
        <v>16</v>
      </c>
      <c r="C7" s="36">
        <v>7</v>
      </c>
      <c r="D7" s="37">
        <v>9</v>
      </c>
      <c r="E7" s="34">
        <f t="shared" si="7"/>
        <v>14</v>
      </c>
      <c r="F7" s="35">
        <f t="shared" si="7"/>
        <v>108</v>
      </c>
      <c r="G7" s="35">
        <f t="shared" si="1"/>
        <v>107</v>
      </c>
      <c r="H7" s="35">
        <f t="shared" si="8"/>
        <v>21</v>
      </c>
      <c r="I7" s="35">
        <f t="shared" si="8"/>
        <v>86</v>
      </c>
      <c r="J7" s="35">
        <f t="shared" si="3"/>
        <v>63115112818</v>
      </c>
      <c r="K7" s="35">
        <f t="shared" si="9"/>
        <v>16149299246</v>
      </c>
      <c r="L7" s="35">
        <f t="shared" si="9"/>
        <v>46965813572</v>
      </c>
      <c r="M7" s="35">
        <f t="shared" si="5"/>
        <v>74774056179</v>
      </c>
      <c r="N7" s="35">
        <f t="shared" si="10"/>
        <v>19645255145</v>
      </c>
      <c r="O7" s="35">
        <f t="shared" si="10"/>
        <v>55128801034</v>
      </c>
      <c r="P7" s="35">
        <f t="shared" si="10"/>
        <v>1458122509</v>
      </c>
      <c r="Q7" s="35">
        <f t="shared" si="10"/>
        <v>158073684</v>
      </c>
      <c r="R7" s="2"/>
      <c r="S7" s="2"/>
      <c r="T7" s="2"/>
    </row>
    <row r="8" spans="1:20" ht="19.5" customHeight="1" x14ac:dyDescent="0.35">
      <c r="A8" s="30">
        <v>3</v>
      </c>
      <c r="B8" s="31" t="s">
        <v>17</v>
      </c>
      <c r="C8" s="36">
        <v>1</v>
      </c>
      <c r="D8" s="37">
        <v>1</v>
      </c>
      <c r="E8" s="34">
        <f t="shared" si="7"/>
        <v>4</v>
      </c>
      <c r="F8" s="35">
        <f t="shared" si="7"/>
        <v>54</v>
      </c>
      <c r="G8" s="35">
        <f t="shared" si="1"/>
        <v>54</v>
      </c>
      <c r="H8" s="35">
        <f t="shared" si="8"/>
        <v>0</v>
      </c>
      <c r="I8" s="35">
        <f t="shared" si="8"/>
        <v>54</v>
      </c>
      <c r="J8" s="35">
        <f t="shared" si="3"/>
        <v>21453057250</v>
      </c>
      <c r="K8" s="35">
        <f t="shared" si="9"/>
        <v>0</v>
      </c>
      <c r="L8" s="35">
        <f t="shared" si="9"/>
        <v>21453057250</v>
      </c>
      <c r="M8" s="35">
        <f t="shared" si="5"/>
        <v>24427230350</v>
      </c>
      <c r="N8" s="35">
        <f t="shared" si="10"/>
        <v>0</v>
      </c>
      <c r="O8" s="35">
        <f t="shared" si="10"/>
        <v>24427230350</v>
      </c>
      <c r="P8" s="35">
        <f t="shared" si="10"/>
        <v>438621300</v>
      </c>
      <c r="Q8" s="35">
        <f t="shared" si="10"/>
        <v>40804130</v>
      </c>
      <c r="R8" s="2"/>
      <c r="S8" s="2"/>
      <c r="T8" s="2"/>
    </row>
    <row r="9" spans="1:20" ht="19.5" customHeight="1" x14ac:dyDescent="0.35">
      <c r="A9" s="30">
        <v>4</v>
      </c>
      <c r="B9" s="31" t="s">
        <v>18</v>
      </c>
      <c r="C9" s="36">
        <v>7</v>
      </c>
      <c r="D9" s="37">
        <v>7</v>
      </c>
      <c r="E9" s="34">
        <f t="shared" si="7"/>
        <v>25</v>
      </c>
      <c r="F9" s="35">
        <f t="shared" si="7"/>
        <v>500</v>
      </c>
      <c r="G9" s="35">
        <f t="shared" si="1"/>
        <v>265</v>
      </c>
      <c r="H9" s="35">
        <f t="shared" si="8"/>
        <v>117</v>
      </c>
      <c r="I9" s="35">
        <f t="shared" si="8"/>
        <v>148</v>
      </c>
      <c r="J9" s="35">
        <f t="shared" si="3"/>
        <v>4306242899366</v>
      </c>
      <c r="K9" s="35">
        <f t="shared" si="9"/>
        <v>4184976410930</v>
      </c>
      <c r="L9" s="35">
        <f t="shared" si="9"/>
        <v>121266488436</v>
      </c>
      <c r="M9" s="35">
        <f t="shared" si="5"/>
        <v>4843651841090</v>
      </c>
      <c r="N9" s="35">
        <f t="shared" si="10"/>
        <v>4716489037377</v>
      </c>
      <c r="O9" s="35">
        <f t="shared" si="10"/>
        <v>127162803713</v>
      </c>
      <c r="P9" s="35">
        <f t="shared" si="10"/>
        <v>14472994381</v>
      </c>
      <c r="Q9" s="35">
        <f t="shared" si="10"/>
        <v>1222687116</v>
      </c>
      <c r="R9" s="2"/>
      <c r="S9" s="2"/>
      <c r="T9" s="2"/>
    </row>
    <row r="10" spans="1:20" ht="19.5" customHeight="1" x14ac:dyDescent="0.35">
      <c r="A10" s="30">
        <v>5</v>
      </c>
      <c r="B10" s="31" t="s">
        <v>19</v>
      </c>
      <c r="C10" s="36">
        <v>1</v>
      </c>
      <c r="D10" s="37">
        <v>1</v>
      </c>
      <c r="E10" s="34">
        <f t="shared" si="7"/>
        <v>2</v>
      </c>
      <c r="F10" s="35">
        <f t="shared" si="7"/>
        <v>128</v>
      </c>
      <c r="G10" s="35">
        <f t="shared" si="1"/>
        <v>91</v>
      </c>
      <c r="H10" s="35">
        <f t="shared" si="8"/>
        <v>11</v>
      </c>
      <c r="I10" s="35">
        <f t="shared" si="8"/>
        <v>80</v>
      </c>
      <c r="J10" s="35">
        <f t="shared" si="3"/>
        <v>76942269171</v>
      </c>
      <c r="K10" s="35">
        <f t="shared" si="9"/>
        <v>71375620900</v>
      </c>
      <c r="L10" s="35">
        <f t="shared" si="9"/>
        <v>5566648271</v>
      </c>
      <c r="M10" s="35">
        <f t="shared" si="5"/>
        <v>84146146225</v>
      </c>
      <c r="N10" s="35">
        <f t="shared" si="10"/>
        <v>77725879225</v>
      </c>
      <c r="O10" s="35">
        <f t="shared" si="10"/>
        <v>6420267000</v>
      </c>
      <c r="P10" s="35">
        <f t="shared" si="10"/>
        <v>698167000</v>
      </c>
      <c r="Q10" s="35">
        <f t="shared" si="10"/>
        <v>69816700</v>
      </c>
      <c r="R10" s="2"/>
      <c r="S10" s="2"/>
      <c r="T10" s="2"/>
    </row>
    <row r="11" spans="1:20" ht="19.5" customHeight="1" x14ac:dyDescent="0.35">
      <c r="A11" s="30">
        <v>6</v>
      </c>
      <c r="B11" s="31" t="s">
        <v>20</v>
      </c>
      <c r="C11" s="38">
        <v>9</v>
      </c>
      <c r="D11" s="39">
        <v>9</v>
      </c>
      <c r="E11" s="34">
        <f t="shared" si="7"/>
        <v>17</v>
      </c>
      <c r="F11" s="35">
        <f t="shared" si="7"/>
        <v>136</v>
      </c>
      <c r="G11" s="35">
        <f t="shared" si="1"/>
        <v>111</v>
      </c>
      <c r="H11" s="35">
        <f t="shared" si="8"/>
        <v>1</v>
      </c>
      <c r="I11" s="35">
        <f t="shared" si="8"/>
        <v>110</v>
      </c>
      <c r="J11" s="35">
        <f t="shared" si="3"/>
        <v>78141164474</v>
      </c>
      <c r="K11" s="35">
        <f t="shared" si="9"/>
        <v>8969678000</v>
      </c>
      <c r="L11" s="35">
        <f t="shared" si="9"/>
        <v>69171486474</v>
      </c>
      <c r="M11" s="35">
        <f t="shared" si="5"/>
        <v>103245004415</v>
      </c>
      <c r="N11" s="35">
        <f t="shared" si="10"/>
        <v>9712388300</v>
      </c>
      <c r="O11" s="35">
        <f t="shared" si="10"/>
        <v>93532616115</v>
      </c>
      <c r="P11" s="35">
        <f t="shared" si="10"/>
        <v>2103861791</v>
      </c>
      <c r="Q11" s="35">
        <f t="shared" si="10"/>
        <v>194802499</v>
      </c>
      <c r="R11" s="2"/>
      <c r="S11" s="2"/>
      <c r="T11" s="2"/>
    </row>
    <row r="12" spans="1:20" ht="19.5" customHeight="1" x14ac:dyDescent="0.35">
      <c r="A12" s="30">
        <v>7</v>
      </c>
      <c r="B12" s="31" t="s">
        <v>21</v>
      </c>
      <c r="C12" s="36">
        <v>2</v>
      </c>
      <c r="D12" s="37">
        <v>2</v>
      </c>
      <c r="E12" s="34">
        <f t="shared" si="7"/>
        <v>4</v>
      </c>
      <c r="F12" s="35">
        <f t="shared" si="7"/>
        <v>183</v>
      </c>
      <c r="G12" s="35">
        <f t="shared" si="1"/>
        <v>183</v>
      </c>
      <c r="H12" s="35">
        <f t="shared" si="8"/>
        <v>6</v>
      </c>
      <c r="I12" s="35">
        <f t="shared" si="8"/>
        <v>177</v>
      </c>
      <c r="J12" s="35">
        <f t="shared" si="3"/>
        <v>66875176221</v>
      </c>
      <c r="K12" s="35">
        <f t="shared" si="9"/>
        <v>4203960000</v>
      </c>
      <c r="L12" s="35">
        <f t="shared" si="9"/>
        <v>62671216221</v>
      </c>
      <c r="M12" s="35">
        <f t="shared" si="5"/>
        <v>89936077561</v>
      </c>
      <c r="N12" s="35">
        <f t="shared" si="10"/>
        <v>4710951000</v>
      </c>
      <c r="O12" s="35">
        <f t="shared" si="10"/>
        <v>85225126561</v>
      </c>
      <c r="P12" s="35">
        <f t="shared" si="10"/>
        <v>1863515849</v>
      </c>
      <c r="Q12" s="35">
        <f t="shared" si="10"/>
        <v>186351585</v>
      </c>
      <c r="R12" s="2"/>
      <c r="S12" s="2"/>
      <c r="T12" s="2"/>
    </row>
    <row r="13" spans="1:20" ht="19.5" customHeight="1" x14ac:dyDescent="0.35">
      <c r="A13" s="30">
        <v>8</v>
      </c>
      <c r="B13" s="31" t="s">
        <v>22</v>
      </c>
      <c r="C13" s="36">
        <v>5</v>
      </c>
      <c r="D13" s="37">
        <v>9</v>
      </c>
      <c r="E13" s="34">
        <f t="shared" si="7"/>
        <v>23</v>
      </c>
      <c r="F13" s="35">
        <f t="shared" si="7"/>
        <v>259</v>
      </c>
      <c r="G13" s="35">
        <f t="shared" si="1"/>
        <v>169</v>
      </c>
      <c r="H13" s="35">
        <f t="shared" si="8"/>
        <v>0</v>
      </c>
      <c r="I13" s="35">
        <f t="shared" si="8"/>
        <v>169</v>
      </c>
      <c r="J13" s="35">
        <f t="shared" si="3"/>
        <v>599006688756</v>
      </c>
      <c r="K13" s="35">
        <f t="shared" si="9"/>
        <v>0</v>
      </c>
      <c r="L13" s="35">
        <f t="shared" si="9"/>
        <v>599006688756</v>
      </c>
      <c r="M13" s="35">
        <f t="shared" si="5"/>
        <v>1080174621716</v>
      </c>
      <c r="N13" s="35">
        <f t="shared" si="10"/>
        <v>0</v>
      </c>
      <c r="O13" s="35">
        <f t="shared" si="10"/>
        <v>1080174621716</v>
      </c>
      <c r="P13" s="35">
        <f t="shared" si="10"/>
        <v>2411905419</v>
      </c>
      <c r="Q13" s="35">
        <f t="shared" si="10"/>
        <v>365285986</v>
      </c>
      <c r="R13" s="2"/>
      <c r="S13" s="2"/>
      <c r="T13" s="2"/>
    </row>
    <row r="14" spans="1:20" ht="19.5" customHeight="1" x14ac:dyDescent="0.35">
      <c r="A14" s="30">
        <v>9</v>
      </c>
      <c r="B14" s="31" t="s">
        <v>23</v>
      </c>
      <c r="C14" s="36">
        <v>9</v>
      </c>
      <c r="D14" s="37">
        <v>9</v>
      </c>
      <c r="E14" s="34">
        <f t="shared" si="7"/>
        <v>22</v>
      </c>
      <c r="F14" s="35">
        <f t="shared" si="7"/>
        <v>3452</v>
      </c>
      <c r="G14" s="35">
        <f t="shared" si="1"/>
        <v>2739</v>
      </c>
      <c r="H14" s="35">
        <f t="shared" si="8"/>
        <v>2486</v>
      </c>
      <c r="I14" s="35">
        <f t="shared" si="8"/>
        <v>253</v>
      </c>
      <c r="J14" s="35">
        <f t="shared" si="3"/>
        <v>3027831207476</v>
      </c>
      <c r="K14" s="35">
        <f t="shared" si="9"/>
        <v>2734460736500</v>
      </c>
      <c r="L14" s="35">
        <f t="shared" si="9"/>
        <v>293370470976</v>
      </c>
      <c r="M14" s="35">
        <f t="shared" si="5"/>
        <v>3263767755156</v>
      </c>
      <c r="N14" s="35">
        <f t="shared" si="10"/>
        <v>2950088460500</v>
      </c>
      <c r="O14" s="35">
        <f t="shared" si="10"/>
        <v>313679294656</v>
      </c>
      <c r="P14" s="35">
        <f t="shared" si="10"/>
        <v>5938149292</v>
      </c>
      <c r="Q14" s="35">
        <f t="shared" si="10"/>
        <v>992992229</v>
      </c>
      <c r="R14" s="2"/>
      <c r="S14" s="2"/>
      <c r="T14" s="2"/>
    </row>
    <row r="15" spans="1:20" ht="19.5" customHeight="1" x14ac:dyDescent="0.35">
      <c r="A15" s="30">
        <v>10</v>
      </c>
      <c r="B15" s="31" t="s">
        <v>24</v>
      </c>
      <c r="C15" s="36">
        <v>4</v>
      </c>
      <c r="D15" s="37">
        <v>4</v>
      </c>
      <c r="E15" s="34">
        <f t="shared" si="7"/>
        <v>10</v>
      </c>
      <c r="F15" s="35">
        <f t="shared" si="7"/>
        <v>2017</v>
      </c>
      <c r="G15" s="35">
        <f t="shared" si="1"/>
        <v>497</v>
      </c>
      <c r="H15" s="35">
        <f t="shared" si="8"/>
        <v>374</v>
      </c>
      <c r="I15" s="35">
        <f t="shared" si="8"/>
        <v>123</v>
      </c>
      <c r="J15" s="35">
        <f t="shared" si="3"/>
        <v>679246338214</v>
      </c>
      <c r="K15" s="35">
        <f t="shared" si="9"/>
        <v>367898129170</v>
      </c>
      <c r="L15" s="35">
        <f t="shared" si="9"/>
        <v>311348209044</v>
      </c>
      <c r="M15" s="35">
        <f t="shared" si="5"/>
        <v>782312457044</v>
      </c>
      <c r="N15" s="35">
        <f t="shared" si="10"/>
        <v>420661236442</v>
      </c>
      <c r="O15" s="35">
        <f t="shared" si="10"/>
        <v>361651220602</v>
      </c>
      <c r="P15" s="35">
        <f t="shared" si="10"/>
        <v>3062261552</v>
      </c>
      <c r="Q15" s="35">
        <f t="shared" si="10"/>
        <v>302227484</v>
      </c>
      <c r="R15" s="2"/>
      <c r="S15" s="2"/>
      <c r="T15" s="2"/>
    </row>
    <row r="16" spans="1:20" ht="19.5" customHeight="1" x14ac:dyDescent="0.35">
      <c r="A16" s="30">
        <v>11</v>
      </c>
      <c r="B16" s="31" t="s">
        <v>25</v>
      </c>
      <c r="C16" s="36">
        <v>5</v>
      </c>
      <c r="D16" s="37">
        <v>5</v>
      </c>
      <c r="E16" s="34">
        <f t="shared" si="7"/>
        <v>5</v>
      </c>
      <c r="F16" s="35">
        <f t="shared" si="7"/>
        <v>200</v>
      </c>
      <c r="G16" s="35">
        <f t="shared" si="1"/>
        <v>198</v>
      </c>
      <c r="H16" s="35">
        <f t="shared" si="8"/>
        <v>15</v>
      </c>
      <c r="I16" s="35">
        <f t="shared" si="8"/>
        <v>183</v>
      </c>
      <c r="J16" s="35">
        <f t="shared" si="3"/>
        <v>156869535455</v>
      </c>
      <c r="K16" s="35">
        <f t="shared" si="9"/>
        <v>51983796500</v>
      </c>
      <c r="L16" s="35">
        <f t="shared" si="9"/>
        <v>104885738955</v>
      </c>
      <c r="M16" s="35">
        <f t="shared" si="5"/>
        <v>171287106823</v>
      </c>
      <c r="N16" s="35">
        <f t="shared" si="10"/>
        <v>52759660000</v>
      </c>
      <c r="O16" s="35">
        <f t="shared" si="10"/>
        <v>118527446823</v>
      </c>
      <c r="P16" s="35">
        <f t="shared" si="10"/>
        <v>1533010240</v>
      </c>
      <c r="Q16" s="35">
        <f t="shared" si="10"/>
        <v>70648410</v>
      </c>
      <c r="R16" s="2"/>
      <c r="S16" s="2"/>
      <c r="T16" s="2"/>
    </row>
    <row r="17" spans="1:20" ht="19.5" customHeight="1" x14ac:dyDescent="0.35">
      <c r="A17" s="30">
        <v>12</v>
      </c>
      <c r="B17" s="31" t="s">
        <v>26</v>
      </c>
      <c r="C17" s="36">
        <v>4</v>
      </c>
      <c r="D17" s="37">
        <v>4</v>
      </c>
      <c r="E17" s="34">
        <f t="shared" si="7"/>
        <v>9</v>
      </c>
      <c r="F17" s="35">
        <f t="shared" si="7"/>
        <v>199</v>
      </c>
      <c r="G17" s="35">
        <f t="shared" si="1"/>
        <v>199</v>
      </c>
      <c r="H17" s="35">
        <f t="shared" si="8"/>
        <v>0</v>
      </c>
      <c r="I17" s="35">
        <f t="shared" si="8"/>
        <v>199</v>
      </c>
      <c r="J17" s="35">
        <f t="shared" si="3"/>
        <v>398616671732</v>
      </c>
      <c r="K17" s="35">
        <f t="shared" si="9"/>
        <v>0</v>
      </c>
      <c r="L17" s="35">
        <f t="shared" si="9"/>
        <v>398616671732</v>
      </c>
      <c r="M17" s="35">
        <f t="shared" si="5"/>
        <v>421798914548</v>
      </c>
      <c r="N17" s="35">
        <f t="shared" si="10"/>
        <v>0</v>
      </c>
      <c r="O17" s="35">
        <f t="shared" si="10"/>
        <v>421798914548</v>
      </c>
      <c r="P17" s="35">
        <f t="shared" si="10"/>
        <v>2652305708</v>
      </c>
      <c r="Q17" s="35">
        <f t="shared" si="10"/>
        <v>236143599</v>
      </c>
      <c r="R17" s="2"/>
      <c r="S17" s="2"/>
      <c r="T17" s="2"/>
    </row>
    <row r="18" spans="1:20" ht="19.5" customHeight="1" x14ac:dyDescent="0.35">
      <c r="A18" s="30">
        <v>13</v>
      </c>
      <c r="B18" s="31" t="s">
        <v>27</v>
      </c>
      <c r="C18" s="36">
        <v>2</v>
      </c>
      <c r="D18" s="37">
        <v>2</v>
      </c>
      <c r="E18" s="34">
        <f t="shared" si="7"/>
        <v>5</v>
      </c>
      <c r="F18" s="35">
        <f t="shared" si="7"/>
        <v>82</v>
      </c>
      <c r="G18" s="35">
        <f t="shared" si="1"/>
        <v>37</v>
      </c>
      <c r="H18" s="35">
        <f t="shared" si="8"/>
        <v>0</v>
      </c>
      <c r="I18" s="35">
        <f t="shared" si="8"/>
        <v>37</v>
      </c>
      <c r="J18" s="35">
        <f t="shared" si="3"/>
        <v>5677924300</v>
      </c>
      <c r="K18" s="35">
        <f t="shared" si="9"/>
        <v>0</v>
      </c>
      <c r="L18" s="35">
        <f t="shared" si="9"/>
        <v>5677924300</v>
      </c>
      <c r="M18" s="35">
        <f t="shared" si="5"/>
        <v>11363567300</v>
      </c>
      <c r="N18" s="35">
        <f t="shared" si="10"/>
        <v>0</v>
      </c>
      <c r="O18" s="35">
        <f t="shared" si="10"/>
        <v>11363567300</v>
      </c>
      <c r="P18" s="35">
        <f t="shared" si="10"/>
        <v>606088000</v>
      </c>
      <c r="Q18" s="35">
        <f t="shared" si="10"/>
        <v>606088000</v>
      </c>
      <c r="R18" s="2"/>
      <c r="S18" s="2"/>
      <c r="T18" s="2"/>
    </row>
    <row r="19" spans="1:20" ht="19.5" customHeight="1" x14ac:dyDescent="0.35">
      <c r="A19" s="30">
        <v>14</v>
      </c>
      <c r="B19" s="31" t="s">
        <v>28</v>
      </c>
      <c r="C19" s="36">
        <v>10</v>
      </c>
      <c r="D19" s="37">
        <v>10</v>
      </c>
      <c r="E19" s="34">
        <f t="shared" si="7"/>
        <v>26</v>
      </c>
      <c r="F19" s="35">
        <f t="shared" si="7"/>
        <v>428</v>
      </c>
      <c r="G19" s="35">
        <f t="shared" si="1"/>
        <v>428</v>
      </c>
      <c r="H19" s="35">
        <f t="shared" si="8"/>
        <v>11</v>
      </c>
      <c r="I19" s="35">
        <f t="shared" si="8"/>
        <v>417</v>
      </c>
      <c r="J19" s="35">
        <f t="shared" si="3"/>
        <v>828297567137</v>
      </c>
      <c r="K19" s="35">
        <f t="shared" si="9"/>
        <v>257591908000</v>
      </c>
      <c r="L19" s="35">
        <f t="shared" si="9"/>
        <v>570705659137</v>
      </c>
      <c r="M19" s="35">
        <f t="shared" si="5"/>
        <v>912602805469</v>
      </c>
      <c r="N19" s="35">
        <f t="shared" si="10"/>
        <v>259271540400</v>
      </c>
      <c r="O19" s="35">
        <f t="shared" si="10"/>
        <v>653331265069</v>
      </c>
      <c r="P19" s="35">
        <f t="shared" si="10"/>
        <v>6988154941</v>
      </c>
      <c r="Q19" s="35">
        <f t="shared" si="10"/>
        <v>708730923</v>
      </c>
      <c r="R19" s="2"/>
      <c r="S19" s="2"/>
      <c r="T19" s="2"/>
    </row>
    <row r="20" spans="1:20" ht="19.5" customHeight="1" x14ac:dyDescent="0.35">
      <c r="A20" s="30">
        <v>15</v>
      </c>
      <c r="B20" s="31" t="s">
        <v>29</v>
      </c>
      <c r="C20" s="36">
        <v>11</v>
      </c>
      <c r="D20" s="37">
        <v>11</v>
      </c>
      <c r="E20" s="34">
        <f t="shared" si="7"/>
        <v>27</v>
      </c>
      <c r="F20" s="35">
        <f t="shared" si="7"/>
        <v>593</v>
      </c>
      <c r="G20" s="35">
        <f t="shared" si="1"/>
        <v>310</v>
      </c>
      <c r="H20" s="35">
        <f t="shared" si="8"/>
        <v>3</v>
      </c>
      <c r="I20" s="35">
        <f t="shared" si="8"/>
        <v>307</v>
      </c>
      <c r="J20" s="35">
        <f t="shared" si="3"/>
        <v>356057673254</v>
      </c>
      <c r="K20" s="35">
        <f t="shared" si="9"/>
        <v>496529273</v>
      </c>
      <c r="L20" s="35">
        <f t="shared" si="9"/>
        <v>355561143981</v>
      </c>
      <c r="M20" s="35">
        <f t="shared" si="5"/>
        <v>385813725332</v>
      </c>
      <c r="N20" s="35">
        <f t="shared" si="10"/>
        <v>894000000</v>
      </c>
      <c r="O20" s="35">
        <f t="shared" si="10"/>
        <v>384919725332</v>
      </c>
      <c r="P20" s="35">
        <f t="shared" si="10"/>
        <v>4017629054</v>
      </c>
      <c r="Q20" s="35">
        <f t="shared" si="10"/>
        <v>335923678</v>
      </c>
      <c r="R20" s="2"/>
      <c r="S20" s="2"/>
      <c r="T20" s="2"/>
    </row>
    <row r="21" spans="1:20" ht="19.5" customHeight="1" x14ac:dyDescent="0.35">
      <c r="A21" s="30">
        <v>16</v>
      </c>
      <c r="B21" s="31" t="s">
        <v>30</v>
      </c>
      <c r="C21" s="36">
        <v>10</v>
      </c>
      <c r="D21" s="37">
        <v>10</v>
      </c>
      <c r="E21" s="34">
        <f t="shared" si="7"/>
        <v>25</v>
      </c>
      <c r="F21" s="35">
        <f t="shared" si="7"/>
        <v>582</v>
      </c>
      <c r="G21" s="35">
        <f t="shared" si="1"/>
        <v>576</v>
      </c>
      <c r="H21" s="35">
        <f t="shared" si="8"/>
        <v>285</v>
      </c>
      <c r="I21" s="35">
        <f t="shared" si="8"/>
        <v>291</v>
      </c>
      <c r="J21" s="35">
        <f t="shared" si="3"/>
        <v>560506574625</v>
      </c>
      <c r="K21" s="35">
        <f t="shared" si="9"/>
        <v>388196695022</v>
      </c>
      <c r="L21" s="35">
        <f t="shared" si="9"/>
        <v>172309879603</v>
      </c>
      <c r="M21" s="35">
        <f t="shared" si="5"/>
        <v>604306865961</v>
      </c>
      <c r="N21" s="35">
        <f t="shared" si="10"/>
        <v>406823170500</v>
      </c>
      <c r="O21" s="35">
        <f t="shared" si="10"/>
        <v>197483695461</v>
      </c>
      <c r="P21" s="35">
        <f t="shared" si="10"/>
        <v>4785995220</v>
      </c>
      <c r="Q21" s="35">
        <f t="shared" si="10"/>
        <v>481074321</v>
      </c>
      <c r="R21" s="2"/>
      <c r="S21" s="2"/>
      <c r="T21" s="2"/>
    </row>
    <row r="22" spans="1:20" ht="19.5" customHeight="1" x14ac:dyDescent="0.35">
      <c r="A22" s="30">
        <v>17</v>
      </c>
      <c r="B22" s="31" t="s">
        <v>31</v>
      </c>
      <c r="C22" s="36">
        <v>3</v>
      </c>
      <c r="D22" s="37">
        <v>3</v>
      </c>
      <c r="E22" s="34">
        <f t="shared" ref="E22:F37" si="11">E86+E150</f>
        <v>6</v>
      </c>
      <c r="F22" s="35">
        <f t="shared" si="11"/>
        <v>232</v>
      </c>
      <c r="G22" s="35">
        <f t="shared" si="1"/>
        <v>146</v>
      </c>
      <c r="H22" s="35">
        <f t="shared" ref="H22:I37" si="12">H86+H150</f>
        <v>80</v>
      </c>
      <c r="I22" s="35">
        <f t="shared" si="12"/>
        <v>66</v>
      </c>
      <c r="J22" s="35">
        <f t="shared" si="3"/>
        <v>126659453428</v>
      </c>
      <c r="K22" s="35">
        <f t="shared" ref="K22:L37" si="13">K86+K150</f>
        <v>87081835030</v>
      </c>
      <c r="L22" s="35">
        <f t="shared" si="13"/>
        <v>39577618398</v>
      </c>
      <c r="M22" s="35">
        <f t="shared" si="5"/>
        <v>138932046668</v>
      </c>
      <c r="N22" s="35">
        <f t="shared" ref="N22:Q37" si="14">N86+N150</f>
        <v>98576489650</v>
      </c>
      <c r="O22" s="35">
        <f t="shared" si="14"/>
        <v>40355557018</v>
      </c>
      <c r="P22" s="35">
        <f t="shared" si="14"/>
        <v>826901198</v>
      </c>
      <c r="Q22" s="35">
        <f t="shared" si="14"/>
        <v>91633466</v>
      </c>
      <c r="R22" s="2"/>
      <c r="S22" s="2"/>
      <c r="T22" s="2"/>
    </row>
    <row r="23" spans="1:20" ht="19.5" customHeight="1" x14ac:dyDescent="0.35">
      <c r="A23" s="30">
        <v>18</v>
      </c>
      <c r="B23" s="31" t="s">
        <v>32</v>
      </c>
      <c r="C23" s="36">
        <v>2</v>
      </c>
      <c r="D23" s="37">
        <v>2</v>
      </c>
      <c r="E23" s="34">
        <f t="shared" si="11"/>
        <v>4</v>
      </c>
      <c r="F23" s="35">
        <f t="shared" si="11"/>
        <v>103</v>
      </c>
      <c r="G23" s="35">
        <f t="shared" si="1"/>
        <v>98</v>
      </c>
      <c r="H23" s="35">
        <f t="shared" si="12"/>
        <v>15</v>
      </c>
      <c r="I23" s="35">
        <f t="shared" si="12"/>
        <v>83</v>
      </c>
      <c r="J23" s="35">
        <f t="shared" si="3"/>
        <v>66963357484</v>
      </c>
      <c r="K23" s="35">
        <f t="shared" si="13"/>
        <v>38616753520</v>
      </c>
      <c r="L23" s="35">
        <f t="shared" si="13"/>
        <v>28346603964</v>
      </c>
      <c r="M23" s="35">
        <f t="shared" si="5"/>
        <v>72694390591</v>
      </c>
      <c r="N23" s="35">
        <f t="shared" si="14"/>
        <v>41379562200</v>
      </c>
      <c r="O23" s="35">
        <f t="shared" si="14"/>
        <v>31314828391</v>
      </c>
      <c r="P23" s="35">
        <f t="shared" si="14"/>
        <v>886294796</v>
      </c>
      <c r="Q23" s="35">
        <f t="shared" si="14"/>
        <v>81011588</v>
      </c>
      <c r="R23" s="2"/>
      <c r="S23" s="2"/>
      <c r="T23" s="2"/>
    </row>
    <row r="24" spans="1:20" ht="19.5" customHeight="1" x14ac:dyDescent="0.35">
      <c r="A24" s="30">
        <v>19</v>
      </c>
      <c r="B24" s="31" t="s">
        <v>33</v>
      </c>
      <c r="C24" s="36">
        <v>5</v>
      </c>
      <c r="D24" s="37">
        <v>5</v>
      </c>
      <c r="E24" s="34">
        <f t="shared" si="11"/>
        <v>15</v>
      </c>
      <c r="F24" s="35">
        <f t="shared" si="11"/>
        <v>185</v>
      </c>
      <c r="G24" s="35">
        <f t="shared" si="1"/>
        <v>176</v>
      </c>
      <c r="H24" s="35">
        <f t="shared" si="12"/>
        <v>2</v>
      </c>
      <c r="I24" s="35">
        <f t="shared" si="12"/>
        <v>174</v>
      </c>
      <c r="J24" s="35">
        <f t="shared" si="3"/>
        <v>449627163795</v>
      </c>
      <c r="K24" s="35">
        <f t="shared" si="13"/>
        <v>4541457000</v>
      </c>
      <c r="L24" s="35">
        <f t="shared" si="13"/>
        <v>445085706795</v>
      </c>
      <c r="M24" s="35">
        <f t="shared" si="5"/>
        <v>459318097965</v>
      </c>
      <c r="N24" s="35">
        <f t="shared" si="14"/>
        <v>4611000000</v>
      </c>
      <c r="O24" s="35">
        <f t="shared" si="14"/>
        <v>454707097965</v>
      </c>
      <c r="P24" s="35">
        <f t="shared" si="14"/>
        <v>2287554293</v>
      </c>
      <c r="Q24" s="35">
        <f t="shared" si="14"/>
        <v>211243222</v>
      </c>
      <c r="R24" s="2"/>
      <c r="S24" s="2"/>
      <c r="T24" s="2"/>
    </row>
    <row r="25" spans="1:20" ht="19.5" customHeight="1" x14ac:dyDescent="0.35">
      <c r="A25" s="30">
        <v>20</v>
      </c>
      <c r="B25" s="31" t="s">
        <v>34</v>
      </c>
      <c r="C25" s="36">
        <v>5</v>
      </c>
      <c r="D25" s="37">
        <v>5</v>
      </c>
      <c r="E25" s="34">
        <f t="shared" si="11"/>
        <v>12</v>
      </c>
      <c r="F25" s="35">
        <f t="shared" si="11"/>
        <v>715</v>
      </c>
      <c r="G25" s="35">
        <f t="shared" si="1"/>
        <v>624</v>
      </c>
      <c r="H25" s="35">
        <f t="shared" si="12"/>
        <v>160</v>
      </c>
      <c r="I25" s="35">
        <f t="shared" si="12"/>
        <v>464</v>
      </c>
      <c r="J25" s="35">
        <f t="shared" si="3"/>
        <v>465601064403</v>
      </c>
      <c r="K25" s="35">
        <f t="shared" si="13"/>
        <v>133832885045</v>
      </c>
      <c r="L25" s="35">
        <f t="shared" si="13"/>
        <v>331768179358</v>
      </c>
      <c r="M25" s="35">
        <f t="shared" si="5"/>
        <v>555901465704</v>
      </c>
      <c r="N25" s="35">
        <f t="shared" si="14"/>
        <v>147210560200</v>
      </c>
      <c r="O25" s="35">
        <f t="shared" si="14"/>
        <v>408690905504</v>
      </c>
      <c r="P25" s="35">
        <f t="shared" si="14"/>
        <v>7165500268</v>
      </c>
      <c r="Q25" s="35">
        <f t="shared" si="14"/>
        <v>643321839</v>
      </c>
      <c r="R25" s="2"/>
      <c r="S25" s="2"/>
      <c r="T25" s="2"/>
    </row>
    <row r="26" spans="1:20" ht="19.5" customHeight="1" x14ac:dyDescent="0.35">
      <c r="A26" s="30">
        <v>21</v>
      </c>
      <c r="B26" s="31" t="s">
        <v>35</v>
      </c>
      <c r="C26" s="36">
        <v>7</v>
      </c>
      <c r="D26" s="37">
        <v>7</v>
      </c>
      <c r="E26" s="34">
        <f t="shared" si="11"/>
        <v>11</v>
      </c>
      <c r="F26" s="35">
        <f t="shared" si="11"/>
        <v>583</v>
      </c>
      <c r="G26" s="35">
        <f t="shared" si="1"/>
        <v>278</v>
      </c>
      <c r="H26" s="35">
        <f t="shared" si="12"/>
        <v>15</v>
      </c>
      <c r="I26" s="35">
        <f t="shared" si="12"/>
        <v>263</v>
      </c>
      <c r="J26" s="35">
        <f t="shared" si="3"/>
        <v>359229381870</v>
      </c>
      <c r="K26" s="35">
        <f t="shared" si="13"/>
        <v>214385599740</v>
      </c>
      <c r="L26" s="35">
        <f t="shared" si="13"/>
        <v>144843782130</v>
      </c>
      <c r="M26" s="35">
        <f t="shared" si="5"/>
        <v>408022877974</v>
      </c>
      <c r="N26" s="35">
        <f t="shared" si="14"/>
        <v>256163832530</v>
      </c>
      <c r="O26" s="35">
        <f t="shared" si="14"/>
        <v>151859045444</v>
      </c>
      <c r="P26" s="35">
        <f t="shared" si="14"/>
        <v>3443501770</v>
      </c>
      <c r="Q26" s="35">
        <f t="shared" si="14"/>
        <v>339934698</v>
      </c>
      <c r="R26" s="2"/>
      <c r="S26" s="2"/>
      <c r="T26" s="2"/>
    </row>
    <row r="27" spans="1:20" ht="19.5" customHeight="1" x14ac:dyDescent="0.35">
      <c r="A27" s="30">
        <v>22</v>
      </c>
      <c r="B27" s="31" t="s">
        <v>36</v>
      </c>
      <c r="C27" s="36">
        <v>1</v>
      </c>
      <c r="D27" s="37">
        <v>1</v>
      </c>
      <c r="E27" s="34">
        <f t="shared" si="11"/>
        <v>3</v>
      </c>
      <c r="F27" s="35">
        <f t="shared" si="11"/>
        <v>116</v>
      </c>
      <c r="G27" s="35">
        <f t="shared" si="1"/>
        <v>116</v>
      </c>
      <c r="H27" s="35">
        <f t="shared" si="12"/>
        <v>45</v>
      </c>
      <c r="I27" s="35">
        <f t="shared" si="12"/>
        <v>71</v>
      </c>
      <c r="J27" s="35">
        <f t="shared" si="3"/>
        <v>43448391000</v>
      </c>
      <c r="K27" s="35">
        <f t="shared" si="13"/>
        <v>14385619000</v>
      </c>
      <c r="L27" s="35">
        <f t="shared" si="13"/>
        <v>29062772000</v>
      </c>
      <c r="M27" s="35">
        <f t="shared" si="5"/>
        <v>45403506000</v>
      </c>
      <c r="N27" s="35">
        <f t="shared" si="14"/>
        <v>14953780000</v>
      </c>
      <c r="O27" s="35">
        <f t="shared" si="14"/>
        <v>30449726000</v>
      </c>
      <c r="P27" s="35">
        <f t="shared" si="14"/>
        <v>448833580</v>
      </c>
      <c r="Q27" s="35">
        <f t="shared" si="14"/>
        <v>44883358</v>
      </c>
      <c r="R27" s="2"/>
      <c r="S27" s="2"/>
      <c r="T27" s="2"/>
    </row>
    <row r="28" spans="1:20" ht="19.5" customHeight="1" x14ac:dyDescent="0.35">
      <c r="A28" s="30">
        <v>23</v>
      </c>
      <c r="B28" s="31" t="s">
        <v>37</v>
      </c>
      <c r="C28" s="36">
        <v>2</v>
      </c>
      <c r="D28" s="37">
        <v>2</v>
      </c>
      <c r="E28" s="34">
        <f t="shared" si="11"/>
        <v>9</v>
      </c>
      <c r="F28" s="35">
        <f t="shared" si="11"/>
        <v>105</v>
      </c>
      <c r="G28" s="35">
        <f t="shared" si="1"/>
        <v>100</v>
      </c>
      <c r="H28" s="35">
        <f t="shared" si="12"/>
        <v>29</v>
      </c>
      <c r="I28" s="35">
        <f t="shared" si="12"/>
        <v>71</v>
      </c>
      <c r="J28" s="35">
        <f t="shared" si="3"/>
        <v>1436126677322</v>
      </c>
      <c r="K28" s="35">
        <f t="shared" si="13"/>
        <v>1412611608822</v>
      </c>
      <c r="L28" s="35">
        <f t="shared" si="13"/>
        <v>23515068500</v>
      </c>
      <c r="M28" s="35">
        <f t="shared" si="5"/>
        <v>1767766831859</v>
      </c>
      <c r="N28" s="35">
        <f t="shared" si="14"/>
        <v>1741527576860</v>
      </c>
      <c r="O28" s="35">
        <f t="shared" si="14"/>
        <v>26239254999</v>
      </c>
      <c r="P28" s="35">
        <f t="shared" si="14"/>
        <v>3491062394</v>
      </c>
      <c r="Q28" s="35">
        <f t="shared" si="14"/>
        <v>366982140</v>
      </c>
      <c r="R28" s="2"/>
      <c r="S28" s="2"/>
      <c r="T28" s="2"/>
    </row>
    <row r="29" spans="1:20" ht="19.5" customHeight="1" x14ac:dyDescent="0.35">
      <c r="A29" s="30">
        <v>24</v>
      </c>
      <c r="B29" s="31" t="s">
        <v>38</v>
      </c>
      <c r="C29" s="36">
        <v>85</v>
      </c>
      <c r="D29" s="37">
        <v>105</v>
      </c>
      <c r="E29" s="40">
        <f t="shared" si="11"/>
        <v>275</v>
      </c>
      <c r="F29" s="35">
        <f t="shared" si="11"/>
        <v>5751</v>
      </c>
      <c r="G29" s="35">
        <f t="shared" si="1"/>
        <v>2498</v>
      </c>
      <c r="H29" s="35">
        <f t="shared" si="12"/>
        <v>683</v>
      </c>
      <c r="I29" s="35">
        <f t="shared" si="12"/>
        <v>1815</v>
      </c>
      <c r="J29" s="35">
        <f t="shared" si="3"/>
        <v>27093850338725</v>
      </c>
      <c r="K29" s="35">
        <f t="shared" si="13"/>
        <v>16232503351373</v>
      </c>
      <c r="L29" s="35">
        <f t="shared" si="13"/>
        <v>10861346987352</v>
      </c>
      <c r="M29" s="35">
        <f t="shared" si="5"/>
        <v>35606707074447</v>
      </c>
      <c r="N29" s="35">
        <f t="shared" si="14"/>
        <v>20120212398382</v>
      </c>
      <c r="O29" s="35">
        <f t="shared" si="14"/>
        <v>15486494676065</v>
      </c>
      <c r="P29" s="35">
        <f t="shared" si="14"/>
        <v>65162928105</v>
      </c>
      <c r="Q29" s="35">
        <f t="shared" si="14"/>
        <v>6608470533</v>
      </c>
      <c r="R29" s="2"/>
      <c r="S29" s="2"/>
      <c r="T29" s="2"/>
    </row>
    <row r="30" spans="1:20" ht="19.5" customHeight="1" x14ac:dyDescent="0.35">
      <c r="A30" s="30">
        <v>25</v>
      </c>
      <c r="B30" s="31" t="s">
        <v>39</v>
      </c>
      <c r="C30" s="36">
        <v>8</v>
      </c>
      <c r="D30" s="37">
        <v>8</v>
      </c>
      <c r="E30" s="34">
        <f t="shared" si="11"/>
        <v>23</v>
      </c>
      <c r="F30" s="35">
        <f t="shared" si="11"/>
        <v>275</v>
      </c>
      <c r="G30" s="35">
        <f t="shared" si="1"/>
        <v>236</v>
      </c>
      <c r="H30" s="35">
        <f t="shared" si="12"/>
        <v>147</v>
      </c>
      <c r="I30" s="35">
        <f t="shared" si="12"/>
        <v>89</v>
      </c>
      <c r="J30" s="35">
        <f t="shared" si="3"/>
        <v>1420203145000</v>
      </c>
      <c r="K30" s="35">
        <f t="shared" si="13"/>
        <v>1363114753000</v>
      </c>
      <c r="L30" s="35">
        <f t="shared" si="13"/>
        <v>57088392000</v>
      </c>
      <c r="M30" s="35">
        <f t="shared" si="5"/>
        <v>1701357174000</v>
      </c>
      <c r="N30" s="35">
        <f t="shared" si="14"/>
        <v>1633594631000</v>
      </c>
      <c r="O30" s="35">
        <f t="shared" si="14"/>
        <v>67762543000</v>
      </c>
      <c r="P30" s="35">
        <f t="shared" si="14"/>
        <v>5541638000</v>
      </c>
      <c r="Q30" s="35">
        <f t="shared" si="14"/>
        <v>685859000</v>
      </c>
      <c r="R30" s="2"/>
      <c r="S30" s="2"/>
      <c r="T30" s="2"/>
    </row>
    <row r="31" spans="1:20" ht="19.5" customHeight="1" x14ac:dyDescent="0.35">
      <c r="A31" s="30">
        <v>26</v>
      </c>
      <c r="B31" s="31" t="s">
        <v>40</v>
      </c>
      <c r="C31" s="36">
        <v>9</v>
      </c>
      <c r="D31" s="37">
        <v>9</v>
      </c>
      <c r="E31" s="34">
        <f t="shared" si="11"/>
        <v>21</v>
      </c>
      <c r="F31" s="35">
        <f t="shared" si="11"/>
        <v>369</v>
      </c>
      <c r="G31" s="35">
        <f t="shared" si="1"/>
        <v>357</v>
      </c>
      <c r="H31" s="35">
        <f t="shared" si="12"/>
        <v>88</v>
      </c>
      <c r="I31" s="35">
        <f t="shared" si="12"/>
        <v>269</v>
      </c>
      <c r="J31" s="35">
        <f t="shared" si="3"/>
        <v>1643232739858</v>
      </c>
      <c r="K31" s="35">
        <f t="shared" si="13"/>
        <v>1364901259420</v>
      </c>
      <c r="L31" s="35">
        <f t="shared" si="13"/>
        <v>278331480438</v>
      </c>
      <c r="M31" s="35">
        <f t="shared" si="5"/>
        <v>1961355805108</v>
      </c>
      <c r="N31" s="35">
        <f t="shared" si="14"/>
        <v>1563854308142</v>
      </c>
      <c r="O31" s="35">
        <f t="shared" si="14"/>
        <v>397501496966</v>
      </c>
      <c r="P31" s="35">
        <f t="shared" si="14"/>
        <v>6503067986</v>
      </c>
      <c r="Q31" s="35">
        <f t="shared" si="14"/>
        <v>606405597</v>
      </c>
      <c r="R31" s="2"/>
      <c r="S31" s="2"/>
      <c r="T31" s="2"/>
    </row>
    <row r="32" spans="1:20" ht="19.5" customHeight="1" x14ac:dyDescent="0.35">
      <c r="A32" s="30">
        <v>27</v>
      </c>
      <c r="B32" s="31" t="s">
        <v>41</v>
      </c>
      <c r="C32" s="36">
        <v>7</v>
      </c>
      <c r="D32" s="37">
        <v>7</v>
      </c>
      <c r="E32" s="34">
        <f t="shared" si="11"/>
        <v>19</v>
      </c>
      <c r="F32" s="35">
        <f t="shared" si="11"/>
        <v>343</v>
      </c>
      <c r="G32" s="35">
        <f t="shared" si="1"/>
        <v>298</v>
      </c>
      <c r="H32" s="35">
        <f t="shared" si="12"/>
        <v>83</v>
      </c>
      <c r="I32" s="35">
        <f t="shared" si="12"/>
        <v>215</v>
      </c>
      <c r="J32" s="35">
        <f t="shared" si="3"/>
        <v>11461259294000</v>
      </c>
      <c r="K32" s="35">
        <f t="shared" si="13"/>
        <v>10684297405000</v>
      </c>
      <c r="L32" s="35">
        <f t="shared" si="13"/>
        <v>776961889000</v>
      </c>
      <c r="M32" s="35">
        <f t="shared" si="5"/>
        <v>12287653609000</v>
      </c>
      <c r="N32" s="35">
        <f t="shared" si="14"/>
        <v>11490665966000</v>
      </c>
      <c r="O32" s="35">
        <f t="shared" si="14"/>
        <v>796987643000</v>
      </c>
      <c r="P32" s="35">
        <f t="shared" si="14"/>
        <v>9652104000</v>
      </c>
      <c r="Q32" s="35">
        <f t="shared" si="14"/>
        <v>1058058000</v>
      </c>
      <c r="R32" s="2"/>
      <c r="S32" s="2"/>
      <c r="T32" s="2"/>
    </row>
    <row r="33" spans="1:20" ht="19.5" customHeight="1" x14ac:dyDescent="0.35">
      <c r="A33" s="30">
        <v>28</v>
      </c>
      <c r="B33" s="31" t="s">
        <v>42</v>
      </c>
      <c r="C33" s="36">
        <v>2</v>
      </c>
      <c r="D33" s="37">
        <v>2</v>
      </c>
      <c r="E33" s="34">
        <f t="shared" si="11"/>
        <v>8</v>
      </c>
      <c r="F33" s="35">
        <f t="shared" si="11"/>
        <v>103</v>
      </c>
      <c r="G33" s="35">
        <f t="shared" si="1"/>
        <v>102</v>
      </c>
      <c r="H33" s="35">
        <f t="shared" si="12"/>
        <v>4</v>
      </c>
      <c r="I33" s="35">
        <f t="shared" si="12"/>
        <v>98</v>
      </c>
      <c r="J33" s="35">
        <f t="shared" si="3"/>
        <v>40967861720</v>
      </c>
      <c r="K33" s="35">
        <f t="shared" si="13"/>
        <v>17431453660</v>
      </c>
      <c r="L33" s="35">
        <f t="shared" si="13"/>
        <v>23536408060</v>
      </c>
      <c r="M33" s="35">
        <f t="shared" si="5"/>
        <v>56676731035</v>
      </c>
      <c r="N33" s="35">
        <f t="shared" si="14"/>
        <v>18318494160</v>
      </c>
      <c r="O33" s="35">
        <f t="shared" si="14"/>
        <v>38358236875</v>
      </c>
      <c r="P33" s="35">
        <f t="shared" si="14"/>
        <v>1105018900</v>
      </c>
      <c r="Q33" s="35">
        <f t="shared" si="14"/>
        <v>133286890</v>
      </c>
      <c r="R33" s="2"/>
      <c r="S33" s="2"/>
      <c r="T33" s="2"/>
    </row>
    <row r="34" spans="1:20" ht="19.5" customHeight="1" x14ac:dyDescent="0.35">
      <c r="A34" s="30">
        <v>29</v>
      </c>
      <c r="B34" s="31" t="s">
        <v>43</v>
      </c>
      <c r="C34" s="36">
        <v>3</v>
      </c>
      <c r="D34" s="37">
        <v>3</v>
      </c>
      <c r="E34" s="34">
        <f t="shared" si="11"/>
        <v>9</v>
      </c>
      <c r="F34" s="35">
        <f t="shared" si="11"/>
        <v>206</v>
      </c>
      <c r="G34" s="35">
        <f t="shared" si="1"/>
        <v>176</v>
      </c>
      <c r="H34" s="35">
        <f t="shared" si="12"/>
        <v>3</v>
      </c>
      <c r="I34" s="35">
        <f t="shared" si="12"/>
        <v>173</v>
      </c>
      <c r="J34" s="35">
        <f t="shared" si="3"/>
        <v>808704960700</v>
      </c>
      <c r="K34" s="35">
        <f t="shared" si="13"/>
        <v>770479482400</v>
      </c>
      <c r="L34" s="35">
        <f t="shared" si="13"/>
        <v>38225478300</v>
      </c>
      <c r="M34" s="35">
        <f t="shared" si="5"/>
        <v>78806177550</v>
      </c>
      <c r="N34" s="35">
        <f t="shared" si="14"/>
        <v>36879772800</v>
      </c>
      <c r="O34" s="35">
        <f t="shared" si="14"/>
        <v>41926404750</v>
      </c>
      <c r="P34" s="35">
        <f t="shared" si="14"/>
        <v>823551604</v>
      </c>
      <c r="Q34" s="35">
        <f t="shared" si="14"/>
        <v>71951790</v>
      </c>
      <c r="R34" s="2"/>
      <c r="S34" s="2"/>
      <c r="T34" s="2"/>
    </row>
    <row r="35" spans="1:20" ht="22.5" customHeight="1" x14ac:dyDescent="0.35">
      <c r="A35" s="30">
        <v>30</v>
      </c>
      <c r="B35" s="31" t="s">
        <v>44</v>
      </c>
      <c r="C35" s="36">
        <v>40</v>
      </c>
      <c r="D35" s="37">
        <v>60</v>
      </c>
      <c r="E35" s="34">
        <f t="shared" si="11"/>
        <v>114</v>
      </c>
      <c r="F35" s="35">
        <f t="shared" si="11"/>
        <v>4665</v>
      </c>
      <c r="G35" s="35">
        <f t="shared" si="1"/>
        <v>1950</v>
      </c>
      <c r="H35" s="35">
        <f t="shared" si="12"/>
        <v>437</v>
      </c>
      <c r="I35" s="35">
        <f t="shared" si="12"/>
        <v>1513</v>
      </c>
      <c r="J35" s="35">
        <f t="shared" si="3"/>
        <v>16578318228108</v>
      </c>
      <c r="K35" s="35">
        <f t="shared" si="13"/>
        <v>2473093928745</v>
      </c>
      <c r="L35" s="35">
        <f t="shared" si="13"/>
        <v>14105224299363</v>
      </c>
      <c r="M35" s="35">
        <f t="shared" si="5"/>
        <v>18828016435302</v>
      </c>
      <c r="N35" s="35">
        <f t="shared" si="14"/>
        <v>3005928403658</v>
      </c>
      <c r="O35" s="35">
        <f t="shared" si="14"/>
        <v>15822088031644</v>
      </c>
      <c r="P35" s="35">
        <f t="shared" si="14"/>
        <v>30192354299</v>
      </c>
      <c r="Q35" s="35">
        <f t="shared" si="14"/>
        <v>3055604788</v>
      </c>
      <c r="R35" s="2"/>
      <c r="S35" s="2"/>
      <c r="T35" s="2"/>
    </row>
    <row r="36" spans="1:20" ht="19.5" customHeight="1" x14ac:dyDescent="0.35">
      <c r="A36" s="30">
        <v>31</v>
      </c>
      <c r="B36" s="31" t="s">
        <v>45</v>
      </c>
      <c r="C36" s="36">
        <v>3</v>
      </c>
      <c r="D36" s="37">
        <v>3</v>
      </c>
      <c r="E36" s="34">
        <f t="shared" si="11"/>
        <v>7</v>
      </c>
      <c r="F36" s="35">
        <f t="shared" si="11"/>
        <v>93</v>
      </c>
      <c r="G36" s="35">
        <f t="shared" si="1"/>
        <v>79</v>
      </c>
      <c r="H36" s="35">
        <f t="shared" si="12"/>
        <v>40</v>
      </c>
      <c r="I36" s="35">
        <f t="shared" si="12"/>
        <v>39</v>
      </c>
      <c r="J36" s="35">
        <f t="shared" si="3"/>
        <v>475026135000</v>
      </c>
      <c r="K36" s="35">
        <f t="shared" si="13"/>
        <v>468498166000</v>
      </c>
      <c r="L36" s="35">
        <f t="shared" si="13"/>
        <v>6527969000</v>
      </c>
      <c r="M36" s="35">
        <f t="shared" si="5"/>
        <v>604968788000</v>
      </c>
      <c r="N36" s="35">
        <f t="shared" si="14"/>
        <v>597118499000</v>
      </c>
      <c r="O36" s="35">
        <f t="shared" si="14"/>
        <v>7850289000</v>
      </c>
      <c r="P36" s="35">
        <f t="shared" si="14"/>
        <v>998844000</v>
      </c>
      <c r="Q36" s="35">
        <f t="shared" si="14"/>
        <v>438496000</v>
      </c>
      <c r="R36" s="2"/>
      <c r="S36" s="2"/>
      <c r="T36" s="2"/>
    </row>
    <row r="37" spans="1:20" ht="19.5" customHeight="1" x14ac:dyDescent="0.35">
      <c r="A37" s="30">
        <v>32</v>
      </c>
      <c r="B37" s="31" t="s">
        <v>46</v>
      </c>
      <c r="C37" s="36">
        <v>3</v>
      </c>
      <c r="D37" s="37">
        <v>3</v>
      </c>
      <c r="E37" s="34">
        <f t="shared" si="11"/>
        <v>6</v>
      </c>
      <c r="F37" s="35">
        <f t="shared" si="11"/>
        <v>189</v>
      </c>
      <c r="G37" s="35">
        <f t="shared" si="1"/>
        <v>189</v>
      </c>
      <c r="H37" s="35">
        <f t="shared" si="12"/>
        <v>5</v>
      </c>
      <c r="I37" s="35">
        <f t="shared" si="12"/>
        <v>184</v>
      </c>
      <c r="J37" s="35">
        <f t="shared" si="3"/>
        <v>182415496544</v>
      </c>
      <c r="K37" s="35">
        <f t="shared" si="13"/>
        <v>13691747965</v>
      </c>
      <c r="L37" s="35">
        <f t="shared" si="13"/>
        <v>168723748579</v>
      </c>
      <c r="M37" s="35">
        <f t="shared" si="5"/>
        <v>195844082000</v>
      </c>
      <c r="N37" s="35">
        <f t="shared" si="14"/>
        <v>14734000000</v>
      </c>
      <c r="O37" s="35">
        <f t="shared" si="14"/>
        <v>181110082000</v>
      </c>
      <c r="P37" s="35">
        <f t="shared" si="14"/>
        <v>2784404523</v>
      </c>
      <c r="Q37" s="35">
        <f t="shared" si="14"/>
        <v>231012614</v>
      </c>
      <c r="R37" s="2"/>
      <c r="S37" s="2"/>
      <c r="T37" s="2"/>
    </row>
    <row r="38" spans="1:20" ht="19.5" customHeight="1" x14ac:dyDescent="0.35">
      <c r="A38" s="30">
        <v>33</v>
      </c>
      <c r="B38" s="31" t="s">
        <v>47</v>
      </c>
      <c r="C38" s="36">
        <v>4</v>
      </c>
      <c r="D38" s="37">
        <v>4</v>
      </c>
      <c r="E38" s="34">
        <f t="shared" ref="E38:F53" si="15">E102+E166</f>
        <v>7</v>
      </c>
      <c r="F38" s="35">
        <f t="shared" si="15"/>
        <v>141</v>
      </c>
      <c r="G38" s="35">
        <f t="shared" si="1"/>
        <v>141</v>
      </c>
      <c r="H38" s="35">
        <f t="shared" ref="H38:I53" si="16">H102+H166</f>
        <v>4</v>
      </c>
      <c r="I38" s="35">
        <f t="shared" si="16"/>
        <v>137</v>
      </c>
      <c r="J38" s="35">
        <f t="shared" si="3"/>
        <v>156978363635</v>
      </c>
      <c r="K38" s="35">
        <f t="shared" ref="K38:L53" si="17">K102+K166</f>
        <v>36165404771</v>
      </c>
      <c r="L38" s="35">
        <f t="shared" si="17"/>
        <v>120812958864</v>
      </c>
      <c r="M38" s="35">
        <f t="shared" si="5"/>
        <v>179082802833</v>
      </c>
      <c r="N38" s="35">
        <f t="shared" ref="N38:Q53" si="18">N102+N166</f>
        <v>48787200000</v>
      </c>
      <c r="O38" s="35">
        <f t="shared" si="18"/>
        <v>130295602833</v>
      </c>
      <c r="P38" s="35">
        <f t="shared" si="18"/>
        <v>1782603951</v>
      </c>
      <c r="Q38" s="35">
        <f t="shared" si="18"/>
        <v>176312850</v>
      </c>
      <c r="R38" s="2"/>
      <c r="S38" s="2"/>
      <c r="T38" s="2"/>
    </row>
    <row r="39" spans="1:20" ht="19.5" customHeight="1" x14ac:dyDescent="0.35">
      <c r="A39" s="30">
        <v>34</v>
      </c>
      <c r="B39" s="31" t="s">
        <v>48</v>
      </c>
      <c r="C39" s="36">
        <v>4</v>
      </c>
      <c r="D39" s="37">
        <v>4</v>
      </c>
      <c r="E39" s="34">
        <f t="shared" si="15"/>
        <v>15</v>
      </c>
      <c r="F39" s="35">
        <f t="shared" si="15"/>
        <v>533</v>
      </c>
      <c r="G39" s="35">
        <f t="shared" si="1"/>
        <v>533</v>
      </c>
      <c r="H39" s="35">
        <f t="shared" si="16"/>
        <v>215</v>
      </c>
      <c r="I39" s="35">
        <f t="shared" si="16"/>
        <v>318</v>
      </c>
      <c r="J39" s="35">
        <f t="shared" si="3"/>
        <v>434297883364</v>
      </c>
      <c r="K39" s="35">
        <f t="shared" si="17"/>
        <v>113559811380</v>
      </c>
      <c r="L39" s="35">
        <f t="shared" si="17"/>
        <v>320738071984</v>
      </c>
      <c r="M39" s="35">
        <f t="shared" si="5"/>
        <v>449822602055</v>
      </c>
      <c r="N39" s="35">
        <f t="shared" si="18"/>
        <v>121796072555</v>
      </c>
      <c r="O39" s="35">
        <f t="shared" si="18"/>
        <v>328026529500</v>
      </c>
      <c r="P39" s="35">
        <f t="shared" si="18"/>
        <v>4086566074</v>
      </c>
      <c r="Q39" s="35">
        <f t="shared" si="18"/>
        <v>343005629</v>
      </c>
      <c r="R39" s="2"/>
      <c r="S39" s="2"/>
      <c r="T39" s="2"/>
    </row>
    <row r="40" spans="1:20" ht="19.5" customHeight="1" x14ac:dyDescent="0.35">
      <c r="A40" s="30">
        <v>35</v>
      </c>
      <c r="B40" s="31" t="s">
        <v>49</v>
      </c>
      <c r="C40" s="36">
        <v>1</v>
      </c>
      <c r="D40" s="37">
        <v>1</v>
      </c>
      <c r="E40" s="34">
        <f t="shared" si="15"/>
        <v>2</v>
      </c>
      <c r="F40" s="35">
        <f t="shared" si="15"/>
        <v>672</v>
      </c>
      <c r="G40" s="35">
        <f t="shared" si="1"/>
        <v>197</v>
      </c>
      <c r="H40" s="35">
        <f t="shared" si="16"/>
        <v>103</v>
      </c>
      <c r="I40" s="35">
        <f t="shared" si="16"/>
        <v>94</v>
      </c>
      <c r="J40" s="35">
        <f t="shared" si="3"/>
        <v>124721440785</v>
      </c>
      <c r="K40" s="35">
        <f t="shared" si="17"/>
        <v>53768582800</v>
      </c>
      <c r="L40" s="35">
        <f t="shared" si="17"/>
        <v>70952857985</v>
      </c>
      <c r="M40" s="35">
        <f t="shared" si="5"/>
        <v>188083251462</v>
      </c>
      <c r="N40" s="35">
        <f t="shared" si="18"/>
        <v>56204991000</v>
      </c>
      <c r="O40" s="35">
        <f t="shared" si="18"/>
        <v>131878260462</v>
      </c>
      <c r="P40" s="35">
        <f t="shared" si="18"/>
        <v>1491937750</v>
      </c>
      <c r="Q40" s="35">
        <f t="shared" si="18"/>
        <v>93297938</v>
      </c>
      <c r="R40" s="2"/>
      <c r="S40" s="2"/>
      <c r="T40" s="2"/>
    </row>
    <row r="41" spans="1:20" ht="19.5" customHeight="1" x14ac:dyDescent="0.35">
      <c r="A41" s="30">
        <v>36</v>
      </c>
      <c r="B41" s="31" t="s">
        <v>50</v>
      </c>
      <c r="C41" s="36">
        <v>3</v>
      </c>
      <c r="D41" s="37">
        <v>3</v>
      </c>
      <c r="E41" s="34">
        <f t="shared" si="15"/>
        <v>4</v>
      </c>
      <c r="F41" s="35">
        <f t="shared" si="15"/>
        <v>231</v>
      </c>
      <c r="G41" s="35">
        <f t="shared" si="1"/>
        <v>86</v>
      </c>
      <c r="H41" s="35">
        <f t="shared" si="16"/>
        <v>0</v>
      </c>
      <c r="I41" s="35">
        <f t="shared" si="16"/>
        <v>86</v>
      </c>
      <c r="J41" s="35">
        <f t="shared" si="3"/>
        <v>85571574380</v>
      </c>
      <c r="K41" s="35">
        <f t="shared" si="17"/>
        <v>0</v>
      </c>
      <c r="L41" s="35">
        <f t="shared" si="17"/>
        <v>85571574380</v>
      </c>
      <c r="M41" s="35">
        <f t="shared" si="5"/>
        <v>86400731000</v>
      </c>
      <c r="N41" s="35">
        <f t="shared" si="18"/>
        <v>0</v>
      </c>
      <c r="O41" s="35">
        <f t="shared" si="18"/>
        <v>86400731000</v>
      </c>
      <c r="P41" s="35">
        <f t="shared" si="18"/>
        <v>1109597023</v>
      </c>
      <c r="Q41" s="35">
        <f t="shared" si="18"/>
        <v>108659982</v>
      </c>
      <c r="R41" s="2"/>
      <c r="S41" s="2"/>
      <c r="T41" s="2"/>
    </row>
    <row r="42" spans="1:20" ht="19.5" customHeight="1" x14ac:dyDescent="0.35">
      <c r="A42" s="30">
        <v>37</v>
      </c>
      <c r="B42" s="31" t="s">
        <v>51</v>
      </c>
      <c r="C42" s="36">
        <v>4</v>
      </c>
      <c r="D42" s="37">
        <v>4</v>
      </c>
      <c r="E42" s="34">
        <f t="shared" si="15"/>
        <v>10</v>
      </c>
      <c r="F42" s="35">
        <f t="shared" si="15"/>
        <v>209</v>
      </c>
      <c r="G42" s="35">
        <f t="shared" si="1"/>
        <v>190</v>
      </c>
      <c r="H42" s="35">
        <f t="shared" si="16"/>
        <v>97</v>
      </c>
      <c r="I42" s="35">
        <f t="shared" si="16"/>
        <v>93</v>
      </c>
      <c r="J42" s="35">
        <f t="shared" si="3"/>
        <v>317551538000</v>
      </c>
      <c r="K42" s="35">
        <f t="shared" si="17"/>
        <v>237394863000</v>
      </c>
      <c r="L42" s="35">
        <f t="shared" si="17"/>
        <v>80156675000</v>
      </c>
      <c r="M42" s="35">
        <f t="shared" si="5"/>
        <v>354653394256</v>
      </c>
      <c r="N42" s="35">
        <f t="shared" si="18"/>
        <v>271284192367</v>
      </c>
      <c r="O42" s="35">
        <f t="shared" si="18"/>
        <v>83369201889</v>
      </c>
      <c r="P42" s="35">
        <f t="shared" si="18"/>
        <v>1405112160</v>
      </c>
      <c r="Q42" s="35">
        <f t="shared" si="18"/>
        <v>121493277</v>
      </c>
      <c r="R42" s="2"/>
      <c r="S42" s="2"/>
      <c r="T42" s="2"/>
    </row>
    <row r="43" spans="1:20" ht="19.5" customHeight="1" x14ac:dyDescent="0.35">
      <c r="A43" s="30">
        <v>38</v>
      </c>
      <c r="B43" s="31" t="s">
        <v>52</v>
      </c>
      <c r="C43" s="36">
        <v>3</v>
      </c>
      <c r="D43" s="37">
        <v>3</v>
      </c>
      <c r="E43" s="34">
        <f t="shared" si="15"/>
        <v>10</v>
      </c>
      <c r="F43" s="35">
        <f t="shared" si="15"/>
        <v>206</v>
      </c>
      <c r="G43" s="35">
        <f t="shared" si="1"/>
        <v>200</v>
      </c>
      <c r="H43" s="35">
        <f t="shared" si="16"/>
        <v>32</v>
      </c>
      <c r="I43" s="35">
        <f t="shared" si="16"/>
        <v>168</v>
      </c>
      <c r="J43" s="35">
        <f t="shared" si="3"/>
        <v>253741314706</v>
      </c>
      <c r="K43" s="35">
        <f t="shared" si="17"/>
        <v>174829222732</v>
      </c>
      <c r="L43" s="35">
        <f t="shared" si="17"/>
        <v>78912091974</v>
      </c>
      <c r="M43" s="35">
        <f t="shared" si="5"/>
        <v>316756230518</v>
      </c>
      <c r="N43" s="35">
        <f t="shared" si="18"/>
        <v>199500243164</v>
      </c>
      <c r="O43" s="35">
        <f t="shared" si="18"/>
        <v>117255987354</v>
      </c>
      <c r="P43" s="35">
        <f t="shared" si="18"/>
        <v>3310353854</v>
      </c>
      <c r="Q43" s="35">
        <f t="shared" si="18"/>
        <v>332035386</v>
      </c>
      <c r="R43" s="2"/>
      <c r="S43" s="2"/>
      <c r="T43" s="2"/>
    </row>
    <row r="44" spans="1:20" ht="19.5" customHeight="1" x14ac:dyDescent="0.35">
      <c r="A44" s="30">
        <v>39</v>
      </c>
      <c r="B44" s="31" t="s">
        <v>53</v>
      </c>
      <c r="C44" s="36">
        <v>8</v>
      </c>
      <c r="D44" s="37">
        <v>8</v>
      </c>
      <c r="E44" s="34">
        <f t="shared" si="15"/>
        <v>15</v>
      </c>
      <c r="F44" s="35">
        <f t="shared" si="15"/>
        <v>497</v>
      </c>
      <c r="G44" s="35">
        <f t="shared" si="1"/>
        <v>267</v>
      </c>
      <c r="H44" s="35">
        <f t="shared" si="16"/>
        <v>58</v>
      </c>
      <c r="I44" s="35">
        <f t="shared" si="16"/>
        <v>209</v>
      </c>
      <c r="J44" s="35">
        <f t="shared" si="3"/>
        <v>210886513278</v>
      </c>
      <c r="K44" s="35">
        <f t="shared" si="17"/>
        <v>74753297887</v>
      </c>
      <c r="L44" s="35">
        <f t="shared" si="17"/>
        <v>136133215391</v>
      </c>
      <c r="M44" s="35">
        <f t="shared" si="5"/>
        <v>274531966958</v>
      </c>
      <c r="N44" s="35">
        <f t="shared" si="18"/>
        <v>79847133000</v>
      </c>
      <c r="O44" s="35">
        <f t="shared" si="18"/>
        <v>194684833958</v>
      </c>
      <c r="P44" s="35">
        <f t="shared" si="18"/>
        <v>2145767306</v>
      </c>
      <c r="Q44" s="35">
        <f t="shared" si="18"/>
        <v>278325820</v>
      </c>
      <c r="R44" s="2"/>
      <c r="S44" s="2"/>
      <c r="T44" s="2"/>
    </row>
    <row r="45" spans="1:20" ht="19.5" customHeight="1" x14ac:dyDescent="0.35">
      <c r="A45" s="30">
        <v>40</v>
      </c>
      <c r="B45" s="31" t="s">
        <v>54</v>
      </c>
      <c r="C45" s="36">
        <v>3</v>
      </c>
      <c r="D45" s="37">
        <v>3</v>
      </c>
      <c r="E45" s="34">
        <f t="shared" si="15"/>
        <v>6</v>
      </c>
      <c r="F45" s="35">
        <f t="shared" si="15"/>
        <v>346</v>
      </c>
      <c r="G45" s="35">
        <f t="shared" si="1"/>
        <v>337</v>
      </c>
      <c r="H45" s="35">
        <f t="shared" si="16"/>
        <v>269</v>
      </c>
      <c r="I45" s="35">
        <f t="shared" si="16"/>
        <v>68</v>
      </c>
      <c r="J45" s="35">
        <f t="shared" si="3"/>
        <v>3855154020951</v>
      </c>
      <c r="K45" s="35">
        <f t="shared" si="17"/>
        <v>3660639403500</v>
      </c>
      <c r="L45" s="35">
        <f t="shared" si="17"/>
        <v>194514617451</v>
      </c>
      <c r="M45" s="35">
        <f t="shared" si="5"/>
        <v>4382969987369</v>
      </c>
      <c r="N45" s="35">
        <f t="shared" si="18"/>
        <v>4165053826851</v>
      </c>
      <c r="O45" s="35">
        <f t="shared" si="18"/>
        <v>217916160518</v>
      </c>
      <c r="P45" s="35">
        <f t="shared" si="18"/>
        <v>11966105308</v>
      </c>
      <c r="Q45" s="35">
        <f t="shared" si="18"/>
        <v>1318234014</v>
      </c>
      <c r="R45" s="2"/>
      <c r="S45" s="2"/>
      <c r="T45" s="2"/>
    </row>
    <row r="46" spans="1:20" ht="19.5" customHeight="1" x14ac:dyDescent="0.35">
      <c r="A46" s="30">
        <v>41</v>
      </c>
      <c r="B46" s="31" t="s">
        <v>55</v>
      </c>
      <c r="C46" s="36">
        <v>21</v>
      </c>
      <c r="D46" s="37">
        <v>21</v>
      </c>
      <c r="E46" s="34">
        <f t="shared" si="15"/>
        <v>49</v>
      </c>
      <c r="F46" s="35">
        <f t="shared" si="15"/>
        <v>522</v>
      </c>
      <c r="G46" s="35">
        <f t="shared" si="1"/>
        <v>483</v>
      </c>
      <c r="H46" s="35">
        <f t="shared" si="16"/>
        <v>216</v>
      </c>
      <c r="I46" s="35">
        <f t="shared" si="16"/>
        <v>267</v>
      </c>
      <c r="J46" s="35">
        <f t="shared" si="3"/>
        <v>3055813053120</v>
      </c>
      <c r="K46" s="35">
        <f t="shared" si="17"/>
        <v>2744415416367</v>
      </c>
      <c r="L46" s="35">
        <f t="shared" si="17"/>
        <v>311397636753</v>
      </c>
      <c r="M46" s="35">
        <f t="shared" si="5"/>
        <v>3737215745795</v>
      </c>
      <c r="N46" s="35">
        <f t="shared" si="18"/>
        <v>3412328924692</v>
      </c>
      <c r="O46" s="35">
        <f t="shared" si="18"/>
        <v>324886821103</v>
      </c>
      <c r="P46" s="35">
        <f t="shared" si="18"/>
        <v>13759018310</v>
      </c>
      <c r="Q46" s="35">
        <f t="shared" si="18"/>
        <v>1469638851</v>
      </c>
      <c r="R46" s="2"/>
      <c r="S46" s="2"/>
      <c r="T46" s="2"/>
    </row>
    <row r="47" spans="1:20" ht="19.5" customHeight="1" x14ac:dyDescent="0.35">
      <c r="A47" s="30">
        <v>42</v>
      </c>
      <c r="B47" s="31" t="s">
        <v>56</v>
      </c>
      <c r="C47" s="36">
        <v>3</v>
      </c>
      <c r="D47" s="37">
        <v>7</v>
      </c>
      <c r="E47" s="34">
        <f t="shared" si="15"/>
        <v>14</v>
      </c>
      <c r="F47" s="35">
        <f t="shared" si="15"/>
        <v>162</v>
      </c>
      <c r="G47" s="35">
        <f t="shared" si="1"/>
        <v>100</v>
      </c>
      <c r="H47" s="35">
        <f t="shared" si="16"/>
        <v>45</v>
      </c>
      <c r="I47" s="35">
        <f t="shared" si="16"/>
        <v>55</v>
      </c>
      <c r="J47" s="35">
        <f t="shared" si="3"/>
        <v>1714305715602</v>
      </c>
      <c r="K47" s="35">
        <f t="shared" si="17"/>
        <v>1681588703418</v>
      </c>
      <c r="L47" s="35">
        <f t="shared" si="17"/>
        <v>32717012184</v>
      </c>
      <c r="M47" s="35">
        <f t="shared" si="5"/>
        <v>1922679176322</v>
      </c>
      <c r="N47" s="35">
        <f t="shared" si="18"/>
        <v>1879163074238</v>
      </c>
      <c r="O47" s="35">
        <f t="shared" si="18"/>
        <v>43516102084</v>
      </c>
      <c r="P47" s="35">
        <f t="shared" si="18"/>
        <v>3886202276</v>
      </c>
      <c r="Q47" s="35">
        <f t="shared" si="18"/>
        <v>309824684</v>
      </c>
      <c r="R47" s="2"/>
      <c r="S47" s="2"/>
      <c r="T47" s="2"/>
    </row>
    <row r="48" spans="1:20" ht="19.5" customHeight="1" x14ac:dyDescent="0.35">
      <c r="A48" s="30">
        <v>43</v>
      </c>
      <c r="B48" s="31" t="s">
        <v>57</v>
      </c>
      <c r="C48" s="36">
        <v>3</v>
      </c>
      <c r="D48" s="37">
        <v>3</v>
      </c>
      <c r="E48" s="34">
        <f t="shared" si="15"/>
        <v>10</v>
      </c>
      <c r="F48" s="35">
        <f t="shared" si="15"/>
        <v>908</v>
      </c>
      <c r="G48" s="35">
        <f t="shared" si="1"/>
        <v>282</v>
      </c>
      <c r="H48" s="35">
        <f t="shared" si="16"/>
        <v>218</v>
      </c>
      <c r="I48" s="35">
        <f t="shared" si="16"/>
        <v>64</v>
      </c>
      <c r="J48" s="35">
        <f t="shared" si="3"/>
        <v>153256334764</v>
      </c>
      <c r="K48" s="35">
        <f t="shared" si="17"/>
        <v>116776998323</v>
      </c>
      <c r="L48" s="35">
        <f t="shared" si="17"/>
        <v>36479336441</v>
      </c>
      <c r="M48" s="35">
        <f t="shared" si="5"/>
        <v>181966664789</v>
      </c>
      <c r="N48" s="35">
        <f t="shared" si="18"/>
        <v>133048521257</v>
      </c>
      <c r="O48" s="35">
        <f t="shared" si="18"/>
        <v>48918143532</v>
      </c>
      <c r="P48" s="35">
        <f t="shared" si="18"/>
        <v>1193033892</v>
      </c>
      <c r="Q48" s="35">
        <f t="shared" si="18"/>
        <v>71461394</v>
      </c>
      <c r="R48" s="2"/>
      <c r="S48" s="2"/>
      <c r="T48" s="2"/>
    </row>
    <row r="49" spans="1:20" ht="19.5" customHeight="1" x14ac:dyDescent="0.35">
      <c r="A49" s="30">
        <v>44</v>
      </c>
      <c r="B49" s="31" t="s">
        <v>58</v>
      </c>
      <c r="C49" s="36">
        <v>9</v>
      </c>
      <c r="D49" s="37">
        <v>9</v>
      </c>
      <c r="E49" s="34">
        <f t="shared" si="15"/>
        <v>17</v>
      </c>
      <c r="F49" s="35">
        <f t="shared" si="15"/>
        <v>215</v>
      </c>
      <c r="G49" s="35">
        <f t="shared" si="1"/>
        <v>186</v>
      </c>
      <c r="H49" s="35">
        <f t="shared" si="16"/>
        <v>49</v>
      </c>
      <c r="I49" s="35">
        <f t="shared" si="16"/>
        <v>137</v>
      </c>
      <c r="J49" s="35">
        <f t="shared" si="3"/>
        <v>789128726361</v>
      </c>
      <c r="K49" s="35">
        <f t="shared" si="17"/>
        <v>716545476899</v>
      </c>
      <c r="L49" s="35">
        <f t="shared" si="17"/>
        <v>72583249462</v>
      </c>
      <c r="M49" s="35">
        <f t="shared" si="5"/>
        <v>754837199866</v>
      </c>
      <c r="N49" s="35">
        <f t="shared" si="18"/>
        <v>680216561899</v>
      </c>
      <c r="O49" s="35">
        <f t="shared" si="18"/>
        <v>74620637967</v>
      </c>
      <c r="P49" s="35">
        <f t="shared" si="18"/>
        <v>4168860595</v>
      </c>
      <c r="Q49" s="35">
        <f t="shared" si="18"/>
        <v>240480876</v>
      </c>
      <c r="R49" s="2"/>
      <c r="S49" s="2"/>
      <c r="T49" s="2"/>
    </row>
    <row r="50" spans="1:20" ht="19.5" customHeight="1" x14ac:dyDescent="0.35">
      <c r="A50" s="30">
        <v>45</v>
      </c>
      <c r="B50" s="31" t="s">
        <v>59</v>
      </c>
      <c r="C50" s="36">
        <v>7</v>
      </c>
      <c r="D50" s="37">
        <v>7</v>
      </c>
      <c r="E50" s="34">
        <f t="shared" si="15"/>
        <v>15</v>
      </c>
      <c r="F50" s="35">
        <f t="shared" si="15"/>
        <v>353</v>
      </c>
      <c r="G50" s="35">
        <f t="shared" si="1"/>
        <v>168</v>
      </c>
      <c r="H50" s="35">
        <f t="shared" si="16"/>
        <v>58</v>
      </c>
      <c r="I50" s="35">
        <f t="shared" si="16"/>
        <v>110</v>
      </c>
      <c r="J50" s="35">
        <f t="shared" si="3"/>
        <v>887163094967</v>
      </c>
      <c r="K50" s="35">
        <f t="shared" si="17"/>
        <v>773092564196</v>
      </c>
      <c r="L50" s="35">
        <f t="shared" si="17"/>
        <v>114070530771</v>
      </c>
      <c r="M50" s="35">
        <f t="shared" si="5"/>
        <v>1644075659426</v>
      </c>
      <c r="N50" s="35">
        <f t="shared" si="18"/>
        <v>860269471919</v>
      </c>
      <c r="O50" s="35">
        <f t="shared" si="18"/>
        <v>783806187507</v>
      </c>
      <c r="P50" s="35">
        <f t="shared" si="18"/>
        <v>2774372052</v>
      </c>
      <c r="Q50" s="35">
        <f t="shared" si="18"/>
        <v>439516654</v>
      </c>
      <c r="R50" s="2"/>
      <c r="S50" s="2"/>
      <c r="T50" s="2"/>
    </row>
    <row r="51" spans="1:20" ht="19.5" customHeight="1" x14ac:dyDescent="0.35">
      <c r="A51" s="30">
        <v>46</v>
      </c>
      <c r="B51" s="31" t="s">
        <v>60</v>
      </c>
      <c r="C51" s="36">
        <v>5</v>
      </c>
      <c r="D51" s="37">
        <v>5</v>
      </c>
      <c r="E51" s="34">
        <f t="shared" si="15"/>
        <v>16</v>
      </c>
      <c r="F51" s="35">
        <f t="shared" si="15"/>
        <v>4159</v>
      </c>
      <c r="G51" s="35">
        <f t="shared" si="1"/>
        <v>884</v>
      </c>
      <c r="H51" s="35">
        <f t="shared" si="16"/>
        <v>644</v>
      </c>
      <c r="I51" s="35">
        <f t="shared" si="16"/>
        <v>240</v>
      </c>
      <c r="J51" s="35">
        <f t="shared" si="3"/>
        <v>672951898615</v>
      </c>
      <c r="K51" s="35">
        <f t="shared" si="17"/>
        <v>501850914200</v>
      </c>
      <c r="L51" s="35">
        <f t="shared" si="17"/>
        <v>171100984415</v>
      </c>
      <c r="M51" s="35">
        <f t="shared" si="5"/>
        <v>776127890635</v>
      </c>
      <c r="N51" s="35">
        <f t="shared" si="18"/>
        <v>595740880699</v>
      </c>
      <c r="O51" s="35">
        <f t="shared" si="18"/>
        <v>180387009936</v>
      </c>
      <c r="P51" s="35">
        <f t="shared" si="18"/>
        <v>4294733783</v>
      </c>
      <c r="Q51" s="35">
        <f t="shared" si="18"/>
        <v>575207347</v>
      </c>
      <c r="R51" s="2"/>
      <c r="S51" s="2"/>
      <c r="T51" s="2"/>
    </row>
    <row r="52" spans="1:20" ht="19.5" customHeight="1" x14ac:dyDescent="0.35">
      <c r="A52" s="30">
        <v>47</v>
      </c>
      <c r="B52" s="31" t="s">
        <v>61</v>
      </c>
      <c r="C52" s="36">
        <v>7</v>
      </c>
      <c r="D52" s="37">
        <v>7</v>
      </c>
      <c r="E52" s="34">
        <f t="shared" si="15"/>
        <v>20</v>
      </c>
      <c r="F52" s="35">
        <f t="shared" si="15"/>
        <v>468</v>
      </c>
      <c r="G52" s="35">
        <f t="shared" si="1"/>
        <v>341</v>
      </c>
      <c r="H52" s="35">
        <f t="shared" si="16"/>
        <v>19</v>
      </c>
      <c r="I52" s="35">
        <f t="shared" si="16"/>
        <v>322</v>
      </c>
      <c r="J52" s="35">
        <f t="shared" si="3"/>
        <v>361731884170</v>
      </c>
      <c r="K52" s="35">
        <f t="shared" si="17"/>
        <v>60905161521</v>
      </c>
      <c r="L52" s="35">
        <f t="shared" si="17"/>
        <v>300826722649</v>
      </c>
      <c r="M52" s="35">
        <f t="shared" si="5"/>
        <v>450059046001</v>
      </c>
      <c r="N52" s="35">
        <f t="shared" si="18"/>
        <v>52978232000</v>
      </c>
      <c r="O52" s="35">
        <f t="shared" si="18"/>
        <v>397080814001</v>
      </c>
      <c r="P52" s="35">
        <f t="shared" si="18"/>
        <v>6591006138</v>
      </c>
      <c r="Q52" s="35">
        <f t="shared" si="18"/>
        <v>658986151</v>
      </c>
      <c r="R52" s="2"/>
      <c r="S52" s="2"/>
      <c r="T52" s="2"/>
    </row>
    <row r="53" spans="1:20" ht="19.5" customHeight="1" x14ac:dyDescent="0.35">
      <c r="A53" s="30">
        <v>48</v>
      </c>
      <c r="B53" s="31" t="s">
        <v>62</v>
      </c>
      <c r="C53" s="36">
        <v>2</v>
      </c>
      <c r="D53" s="37">
        <v>3</v>
      </c>
      <c r="E53" s="34">
        <f t="shared" si="15"/>
        <v>3</v>
      </c>
      <c r="F53" s="35">
        <f t="shared" si="15"/>
        <v>750</v>
      </c>
      <c r="G53" s="35">
        <f t="shared" si="1"/>
        <v>747</v>
      </c>
      <c r="H53" s="35">
        <f t="shared" si="16"/>
        <v>372</v>
      </c>
      <c r="I53" s="35">
        <f t="shared" si="16"/>
        <v>375</v>
      </c>
      <c r="J53" s="35">
        <f t="shared" si="3"/>
        <v>839581925063</v>
      </c>
      <c r="K53" s="35">
        <f t="shared" si="17"/>
        <v>698521615999</v>
      </c>
      <c r="L53" s="35">
        <f t="shared" si="17"/>
        <v>141060309064</v>
      </c>
      <c r="M53" s="35">
        <f t="shared" si="5"/>
        <v>1560196102448</v>
      </c>
      <c r="N53" s="35">
        <f t="shared" si="18"/>
        <v>735688871000</v>
      </c>
      <c r="O53" s="35">
        <f t="shared" si="18"/>
        <v>824507231448</v>
      </c>
      <c r="P53" s="35">
        <f t="shared" si="18"/>
        <v>5065792891</v>
      </c>
      <c r="Q53" s="35">
        <f t="shared" si="18"/>
        <v>506579289</v>
      </c>
      <c r="R53" s="2"/>
      <c r="S53" s="2"/>
      <c r="T53" s="2"/>
    </row>
    <row r="54" spans="1:20" ht="19.5" customHeight="1" x14ac:dyDescent="0.35">
      <c r="A54" s="30">
        <v>49</v>
      </c>
      <c r="B54" s="31" t="s">
        <v>63</v>
      </c>
      <c r="C54" s="36">
        <v>7</v>
      </c>
      <c r="D54" s="37">
        <v>7</v>
      </c>
      <c r="E54" s="34">
        <f t="shared" ref="E54:F68" si="19">E118+E182</f>
        <v>16</v>
      </c>
      <c r="F54" s="35">
        <f t="shared" si="19"/>
        <v>314</v>
      </c>
      <c r="G54" s="35">
        <f t="shared" si="1"/>
        <v>162</v>
      </c>
      <c r="H54" s="35">
        <f t="shared" ref="H54:I68" si="20">H118+H182</f>
        <v>16</v>
      </c>
      <c r="I54" s="35">
        <f t="shared" si="20"/>
        <v>146</v>
      </c>
      <c r="J54" s="35">
        <f t="shared" si="3"/>
        <v>1053216869896</v>
      </c>
      <c r="K54" s="35">
        <f t="shared" ref="K54:L68" si="21">K118+K182</f>
        <v>896115450271</v>
      </c>
      <c r="L54" s="35">
        <f t="shared" si="21"/>
        <v>157101419625</v>
      </c>
      <c r="M54" s="35">
        <f t="shared" si="5"/>
        <v>1292353536473</v>
      </c>
      <c r="N54" s="35">
        <f t="shared" ref="N54:Q68" si="22">N118+N182</f>
        <v>909477013714</v>
      </c>
      <c r="O54" s="35">
        <f t="shared" si="22"/>
        <v>382876522759</v>
      </c>
      <c r="P54" s="35">
        <f t="shared" si="22"/>
        <v>4267670175</v>
      </c>
      <c r="Q54" s="35">
        <f t="shared" si="22"/>
        <v>410182348</v>
      </c>
      <c r="R54" s="2"/>
      <c r="S54" s="2"/>
      <c r="T54" s="2"/>
    </row>
    <row r="55" spans="1:20" ht="19.5" customHeight="1" x14ac:dyDescent="0.35">
      <c r="A55" s="30">
        <v>50</v>
      </c>
      <c r="B55" s="31" t="s">
        <v>64</v>
      </c>
      <c r="C55" s="36">
        <v>5</v>
      </c>
      <c r="D55" s="37">
        <v>5</v>
      </c>
      <c r="E55" s="34">
        <f t="shared" si="19"/>
        <v>10</v>
      </c>
      <c r="F55" s="35">
        <f t="shared" si="19"/>
        <v>967</v>
      </c>
      <c r="G55" s="35">
        <f t="shared" si="1"/>
        <v>491</v>
      </c>
      <c r="H55" s="35">
        <f t="shared" si="20"/>
        <v>124</v>
      </c>
      <c r="I55" s="35">
        <f t="shared" si="20"/>
        <v>367</v>
      </c>
      <c r="J55" s="35">
        <f t="shared" si="3"/>
        <v>209848696183</v>
      </c>
      <c r="K55" s="35">
        <f t="shared" si="21"/>
        <v>176209844110</v>
      </c>
      <c r="L55" s="35">
        <f t="shared" si="21"/>
        <v>33638852073</v>
      </c>
      <c r="M55" s="35">
        <f t="shared" si="5"/>
        <v>218897769926</v>
      </c>
      <c r="N55" s="35">
        <f t="shared" si="22"/>
        <v>182269955086</v>
      </c>
      <c r="O55" s="35">
        <f t="shared" si="22"/>
        <v>36627814840</v>
      </c>
      <c r="P55" s="35">
        <f t="shared" si="22"/>
        <v>1949276297</v>
      </c>
      <c r="Q55" s="35">
        <f t="shared" si="22"/>
        <v>238130947</v>
      </c>
      <c r="R55" s="2"/>
      <c r="S55" s="2"/>
      <c r="T55" s="2"/>
    </row>
    <row r="56" spans="1:20" ht="19.5" customHeight="1" x14ac:dyDescent="0.35">
      <c r="A56" s="30">
        <v>51</v>
      </c>
      <c r="B56" s="31" t="s">
        <v>65</v>
      </c>
      <c r="C56" s="36">
        <v>8</v>
      </c>
      <c r="D56" s="37">
        <v>8</v>
      </c>
      <c r="E56" s="34">
        <f t="shared" si="19"/>
        <v>16</v>
      </c>
      <c r="F56" s="35">
        <f t="shared" si="19"/>
        <v>375</v>
      </c>
      <c r="G56" s="35">
        <f t="shared" si="1"/>
        <v>82</v>
      </c>
      <c r="H56" s="35">
        <f t="shared" si="20"/>
        <v>10</v>
      </c>
      <c r="I56" s="35">
        <f t="shared" si="20"/>
        <v>72</v>
      </c>
      <c r="J56" s="35">
        <f t="shared" si="3"/>
        <v>65934755374</v>
      </c>
      <c r="K56" s="35">
        <f t="shared" si="21"/>
        <v>14520279450</v>
      </c>
      <c r="L56" s="35">
        <f t="shared" si="21"/>
        <v>51414475924</v>
      </c>
      <c r="M56" s="35">
        <f t="shared" si="5"/>
        <v>70501100854</v>
      </c>
      <c r="N56" s="35">
        <f t="shared" si="22"/>
        <v>14807955094</v>
      </c>
      <c r="O56" s="35">
        <f t="shared" si="22"/>
        <v>55693145760</v>
      </c>
      <c r="P56" s="35">
        <f t="shared" si="22"/>
        <v>758102034</v>
      </c>
      <c r="Q56" s="35">
        <f t="shared" si="22"/>
        <v>100267523</v>
      </c>
      <c r="R56" s="2"/>
      <c r="S56" s="2"/>
      <c r="T56" s="2"/>
    </row>
    <row r="57" spans="1:20" ht="19.5" customHeight="1" x14ac:dyDescent="0.35">
      <c r="A57" s="30">
        <v>52</v>
      </c>
      <c r="B57" s="31" t="s">
        <v>66</v>
      </c>
      <c r="C57" s="36">
        <v>2</v>
      </c>
      <c r="D57" s="37">
        <v>2</v>
      </c>
      <c r="E57" s="34">
        <f t="shared" si="19"/>
        <v>3</v>
      </c>
      <c r="F57" s="35">
        <f t="shared" si="19"/>
        <v>330</v>
      </c>
      <c r="G57" s="35">
        <f t="shared" si="1"/>
        <v>133</v>
      </c>
      <c r="H57" s="35">
        <f t="shared" si="20"/>
        <v>11</v>
      </c>
      <c r="I57" s="35">
        <f t="shared" si="20"/>
        <v>122</v>
      </c>
      <c r="J57" s="35">
        <f t="shared" si="3"/>
        <v>184375173120</v>
      </c>
      <c r="K57" s="35">
        <f t="shared" si="21"/>
        <v>105279278000</v>
      </c>
      <c r="L57" s="35">
        <f t="shared" si="21"/>
        <v>79095895120</v>
      </c>
      <c r="M57" s="35">
        <f t="shared" si="5"/>
        <v>193589648678</v>
      </c>
      <c r="N57" s="35">
        <f t="shared" si="22"/>
        <v>105933894188</v>
      </c>
      <c r="O57" s="35">
        <f t="shared" si="22"/>
        <v>87655754490</v>
      </c>
      <c r="P57" s="35">
        <f t="shared" si="22"/>
        <v>2575458068</v>
      </c>
      <c r="Q57" s="35">
        <f t="shared" si="22"/>
        <v>252485207</v>
      </c>
      <c r="R57" s="2"/>
      <c r="S57" s="2"/>
      <c r="T57" s="2"/>
    </row>
    <row r="58" spans="1:20" ht="19.5" customHeight="1" x14ac:dyDescent="0.35">
      <c r="A58" s="30">
        <v>53</v>
      </c>
      <c r="B58" s="31" t="s">
        <v>67</v>
      </c>
      <c r="C58" s="36">
        <v>5</v>
      </c>
      <c r="D58" s="37">
        <v>5</v>
      </c>
      <c r="E58" s="34">
        <f t="shared" si="19"/>
        <v>10</v>
      </c>
      <c r="F58" s="35">
        <f t="shared" si="19"/>
        <v>269</v>
      </c>
      <c r="G58" s="35">
        <f t="shared" si="1"/>
        <v>212</v>
      </c>
      <c r="H58" s="35">
        <f t="shared" si="20"/>
        <v>66</v>
      </c>
      <c r="I58" s="35">
        <f t="shared" si="20"/>
        <v>146</v>
      </c>
      <c r="J58" s="35">
        <f t="shared" si="3"/>
        <v>150971862612</v>
      </c>
      <c r="K58" s="35">
        <f t="shared" si="21"/>
        <v>6068166999</v>
      </c>
      <c r="L58" s="35">
        <f t="shared" si="21"/>
        <v>144903695613</v>
      </c>
      <c r="M58" s="35">
        <f t="shared" si="5"/>
        <v>166699092976</v>
      </c>
      <c r="N58" s="35">
        <f t="shared" si="22"/>
        <v>12003959000</v>
      </c>
      <c r="O58" s="35">
        <f t="shared" si="22"/>
        <v>154695133976</v>
      </c>
      <c r="P58" s="35">
        <f t="shared" si="22"/>
        <v>1594546579</v>
      </c>
      <c r="Q58" s="35">
        <f t="shared" si="22"/>
        <v>157943131</v>
      </c>
      <c r="R58" s="2"/>
      <c r="S58" s="2"/>
      <c r="T58" s="2"/>
    </row>
    <row r="59" spans="1:20" ht="19.5" customHeight="1" x14ac:dyDescent="0.35">
      <c r="A59" s="30">
        <v>54</v>
      </c>
      <c r="B59" s="31" t="s">
        <v>68</v>
      </c>
      <c r="C59" s="36">
        <v>4</v>
      </c>
      <c r="D59" s="37">
        <v>4</v>
      </c>
      <c r="E59" s="34">
        <f t="shared" si="19"/>
        <v>6</v>
      </c>
      <c r="F59" s="35">
        <f t="shared" si="19"/>
        <v>154</v>
      </c>
      <c r="G59" s="35">
        <f t="shared" si="1"/>
        <v>154</v>
      </c>
      <c r="H59" s="35">
        <f t="shared" si="20"/>
        <v>101</v>
      </c>
      <c r="I59" s="35">
        <f t="shared" si="20"/>
        <v>53</v>
      </c>
      <c r="J59" s="35">
        <f t="shared" si="3"/>
        <v>2676580932711</v>
      </c>
      <c r="K59" s="35">
        <f t="shared" si="21"/>
        <v>2223802202311</v>
      </c>
      <c r="L59" s="35">
        <f t="shared" si="21"/>
        <v>452778730400</v>
      </c>
      <c r="M59" s="35">
        <f t="shared" si="5"/>
        <v>3059158281195</v>
      </c>
      <c r="N59" s="35">
        <f t="shared" si="22"/>
        <v>2483148279095</v>
      </c>
      <c r="O59" s="35">
        <f t="shared" si="22"/>
        <v>576010002100</v>
      </c>
      <c r="P59" s="35">
        <f t="shared" si="22"/>
        <v>2625457208</v>
      </c>
      <c r="Q59" s="35">
        <f t="shared" si="22"/>
        <v>263572193</v>
      </c>
      <c r="R59" s="2"/>
      <c r="S59" s="2"/>
      <c r="T59" s="2"/>
    </row>
    <row r="60" spans="1:20" ht="19.5" customHeight="1" x14ac:dyDescent="0.35">
      <c r="A60" s="30">
        <v>55</v>
      </c>
      <c r="B60" s="31" t="s">
        <v>69</v>
      </c>
      <c r="C60" s="36">
        <v>3</v>
      </c>
      <c r="D60" s="37">
        <v>3</v>
      </c>
      <c r="E60" s="34">
        <f t="shared" si="19"/>
        <v>12</v>
      </c>
      <c r="F60" s="35">
        <f t="shared" si="19"/>
        <v>334</v>
      </c>
      <c r="G60" s="35">
        <f t="shared" si="1"/>
        <v>320</v>
      </c>
      <c r="H60" s="35">
        <f t="shared" si="20"/>
        <v>35</v>
      </c>
      <c r="I60" s="35">
        <f t="shared" si="20"/>
        <v>285</v>
      </c>
      <c r="J60" s="35">
        <f t="shared" si="3"/>
        <v>1785464156881</v>
      </c>
      <c r="K60" s="35">
        <f t="shared" si="21"/>
        <v>1481441941716</v>
      </c>
      <c r="L60" s="35">
        <f t="shared" si="21"/>
        <v>304022215165</v>
      </c>
      <c r="M60" s="35">
        <f t="shared" si="5"/>
        <v>2559370364245</v>
      </c>
      <c r="N60" s="35">
        <f t="shared" si="22"/>
        <v>1701459868225</v>
      </c>
      <c r="O60" s="35">
        <f t="shared" si="22"/>
        <v>857910496020</v>
      </c>
      <c r="P60" s="35">
        <f t="shared" si="22"/>
        <v>4317152677</v>
      </c>
      <c r="Q60" s="35">
        <f t="shared" si="22"/>
        <v>429074720</v>
      </c>
      <c r="R60" s="2"/>
      <c r="S60" s="2"/>
      <c r="T60" s="2"/>
    </row>
    <row r="61" spans="1:20" ht="19.5" customHeight="1" x14ac:dyDescent="0.35">
      <c r="A61" s="30">
        <v>56</v>
      </c>
      <c r="B61" s="31" t="s">
        <v>70</v>
      </c>
      <c r="C61" s="36">
        <v>27</v>
      </c>
      <c r="D61" s="37">
        <v>27</v>
      </c>
      <c r="E61" s="34">
        <f t="shared" si="19"/>
        <v>39</v>
      </c>
      <c r="F61" s="35">
        <f t="shared" si="19"/>
        <v>703</v>
      </c>
      <c r="G61" s="35">
        <f t="shared" si="1"/>
        <v>402</v>
      </c>
      <c r="H61" s="35">
        <f t="shared" si="20"/>
        <v>229</v>
      </c>
      <c r="I61" s="35">
        <f t="shared" si="20"/>
        <v>173</v>
      </c>
      <c r="J61" s="35">
        <f t="shared" si="3"/>
        <v>3508819075484</v>
      </c>
      <c r="K61" s="35">
        <f t="shared" si="21"/>
        <v>3112070493300</v>
      </c>
      <c r="L61" s="35">
        <f t="shared" si="21"/>
        <v>396748582184</v>
      </c>
      <c r="M61" s="35">
        <f t="shared" si="5"/>
        <v>4601739529995</v>
      </c>
      <c r="N61" s="35">
        <f t="shared" si="22"/>
        <v>3394296337396</v>
      </c>
      <c r="O61" s="35">
        <f t="shared" si="22"/>
        <v>1207443192599</v>
      </c>
      <c r="P61" s="35">
        <f t="shared" si="22"/>
        <v>14571993155</v>
      </c>
      <c r="Q61" s="35">
        <f t="shared" si="22"/>
        <v>1680114660</v>
      </c>
      <c r="R61" s="2"/>
      <c r="S61" s="2"/>
      <c r="T61" s="2"/>
    </row>
    <row r="62" spans="1:20" ht="19.5" customHeight="1" x14ac:dyDescent="0.35">
      <c r="A62" s="30">
        <v>57</v>
      </c>
      <c r="B62" s="31" t="s">
        <v>71</v>
      </c>
      <c r="C62" s="36">
        <v>4</v>
      </c>
      <c r="D62" s="37">
        <v>4</v>
      </c>
      <c r="E62" s="34">
        <f t="shared" si="19"/>
        <v>13</v>
      </c>
      <c r="F62" s="35">
        <f t="shared" si="19"/>
        <v>400</v>
      </c>
      <c r="G62" s="35">
        <f t="shared" si="1"/>
        <v>400</v>
      </c>
      <c r="H62" s="35">
        <f t="shared" si="20"/>
        <v>127</v>
      </c>
      <c r="I62" s="35">
        <f t="shared" si="20"/>
        <v>273</v>
      </c>
      <c r="J62" s="35">
        <f t="shared" si="3"/>
        <v>848796349000</v>
      </c>
      <c r="K62" s="35">
        <f t="shared" si="21"/>
        <v>735040521000</v>
      </c>
      <c r="L62" s="35">
        <f t="shared" si="21"/>
        <v>113755828000</v>
      </c>
      <c r="M62" s="35">
        <f t="shared" si="5"/>
        <v>990435428000</v>
      </c>
      <c r="N62" s="35">
        <f t="shared" si="22"/>
        <v>802355992000</v>
      </c>
      <c r="O62" s="35">
        <f t="shared" si="22"/>
        <v>188079436000</v>
      </c>
      <c r="P62" s="35">
        <f t="shared" si="22"/>
        <v>5059958000</v>
      </c>
      <c r="Q62" s="35">
        <f t="shared" si="22"/>
        <v>568173000</v>
      </c>
      <c r="R62" s="2"/>
      <c r="S62" s="2"/>
      <c r="T62" s="2"/>
    </row>
    <row r="63" spans="1:20" ht="33.75" customHeight="1" x14ac:dyDescent="0.35">
      <c r="A63" s="30">
        <v>58</v>
      </c>
      <c r="B63" s="31" t="s">
        <v>72</v>
      </c>
      <c r="C63" s="36">
        <v>7</v>
      </c>
      <c r="D63" s="37">
        <v>7</v>
      </c>
      <c r="E63" s="34">
        <f t="shared" si="19"/>
        <v>13</v>
      </c>
      <c r="F63" s="35">
        <f t="shared" si="19"/>
        <v>238</v>
      </c>
      <c r="G63" s="35">
        <f t="shared" si="1"/>
        <v>233</v>
      </c>
      <c r="H63" s="35">
        <f t="shared" si="20"/>
        <v>3</v>
      </c>
      <c r="I63" s="35">
        <f t="shared" si="20"/>
        <v>230</v>
      </c>
      <c r="J63" s="35">
        <f t="shared" si="3"/>
        <v>158950265754</v>
      </c>
      <c r="K63" s="35">
        <f t="shared" si="21"/>
        <v>15898333500</v>
      </c>
      <c r="L63" s="35">
        <f t="shared" si="21"/>
        <v>143051932254</v>
      </c>
      <c r="M63" s="35">
        <f t="shared" si="5"/>
        <v>211709443504</v>
      </c>
      <c r="N63" s="35">
        <f t="shared" si="22"/>
        <v>22334000000</v>
      </c>
      <c r="O63" s="35">
        <f t="shared" si="22"/>
        <v>189375443504</v>
      </c>
      <c r="P63" s="35">
        <f t="shared" si="22"/>
        <v>2642089967</v>
      </c>
      <c r="Q63" s="35">
        <f t="shared" si="22"/>
        <v>416524324</v>
      </c>
      <c r="R63" s="2"/>
      <c r="S63" s="2"/>
      <c r="T63" s="2"/>
    </row>
    <row r="64" spans="1:20" ht="19.5" customHeight="1" x14ac:dyDescent="0.35">
      <c r="A64" s="30">
        <v>59</v>
      </c>
      <c r="B64" s="31" t="s">
        <v>73</v>
      </c>
      <c r="C64" s="36">
        <v>4</v>
      </c>
      <c r="D64" s="37">
        <v>4</v>
      </c>
      <c r="E64" s="34">
        <f t="shared" si="19"/>
        <v>7</v>
      </c>
      <c r="F64" s="35">
        <f t="shared" si="19"/>
        <v>129</v>
      </c>
      <c r="G64" s="35">
        <f t="shared" si="1"/>
        <v>129</v>
      </c>
      <c r="H64" s="35">
        <f t="shared" si="20"/>
        <v>17</v>
      </c>
      <c r="I64" s="35">
        <f t="shared" si="20"/>
        <v>112</v>
      </c>
      <c r="J64" s="35">
        <f t="shared" si="3"/>
        <v>54785005563</v>
      </c>
      <c r="K64" s="35">
        <f t="shared" si="21"/>
        <v>27264786895</v>
      </c>
      <c r="L64" s="35">
        <f t="shared" si="21"/>
        <v>27520218668</v>
      </c>
      <c r="M64" s="35">
        <f t="shared" si="5"/>
        <v>68165536720</v>
      </c>
      <c r="N64" s="35">
        <f t="shared" si="22"/>
        <v>30340200000</v>
      </c>
      <c r="O64" s="35">
        <f t="shared" si="22"/>
        <v>37825336720</v>
      </c>
      <c r="P64" s="35">
        <f t="shared" si="22"/>
        <v>1351302751</v>
      </c>
      <c r="Q64" s="35">
        <f t="shared" si="22"/>
        <v>146933498</v>
      </c>
      <c r="R64" s="2"/>
      <c r="S64" s="2"/>
      <c r="T64" s="2"/>
    </row>
    <row r="65" spans="1:20" ht="19.5" customHeight="1" x14ac:dyDescent="0.35">
      <c r="A65" s="30">
        <v>60</v>
      </c>
      <c r="B65" s="31" t="s">
        <v>74</v>
      </c>
      <c r="C65" s="36">
        <v>1</v>
      </c>
      <c r="D65" s="37">
        <v>1</v>
      </c>
      <c r="E65" s="34">
        <f t="shared" si="19"/>
        <v>2</v>
      </c>
      <c r="F65" s="35">
        <f t="shared" si="19"/>
        <v>408</v>
      </c>
      <c r="G65" s="35">
        <f t="shared" si="1"/>
        <v>408</v>
      </c>
      <c r="H65" s="35">
        <f t="shared" si="20"/>
        <v>330</v>
      </c>
      <c r="I65" s="35">
        <f t="shared" si="20"/>
        <v>78</v>
      </c>
      <c r="J65" s="35">
        <f t="shared" si="3"/>
        <v>368736481444</v>
      </c>
      <c r="K65" s="35">
        <f t="shared" si="21"/>
        <v>308515470500</v>
      </c>
      <c r="L65" s="35">
        <f t="shared" si="21"/>
        <v>60221010944</v>
      </c>
      <c r="M65" s="35">
        <f t="shared" si="5"/>
        <v>452608194320</v>
      </c>
      <c r="N65" s="35">
        <f t="shared" si="22"/>
        <v>383641438519</v>
      </c>
      <c r="O65" s="35">
        <f t="shared" si="22"/>
        <v>68966755801</v>
      </c>
      <c r="P65" s="35">
        <f t="shared" si="22"/>
        <v>1555542952</v>
      </c>
      <c r="Q65" s="35">
        <f t="shared" si="22"/>
        <v>155554295</v>
      </c>
      <c r="R65" s="2"/>
      <c r="S65" s="2"/>
      <c r="T65" s="2"/>
    </row>
    <row r="66" spans="1:20" ht="19.5" customHeight="1" x14ac:dyDescent="0.35">
      <c r="A66" s="30">
        <v>61</v>
      </c>
      <c r="B66" s="31" t="s">
        <v>75</v>
      </c>
      <c r="C66" s="36">
        <v>2</v>
      </c>
      <c r="D66" s="37">
        <v>2</v>
      </c>
      <c r="E66" s="34">
        <f t="shared" si="19"/>
        <v>5</v>
      </c>
      <c r="F66" s="35">
        <f t="shared" si="19"/>
        <v>298</v>
      </c>
      <c r="G66" s="35">
        <f t="shared" si="1"/>
        <v>86</v>
      </c>
      <c r="H66" s="35">
        <f t="shared" si="20"/>
        <v>25</v>
      </c>
      <c r="I66" s="35">
        <f t="shared" si="20"/>
        <v>61</v>
      </c>
      <c r="J66" s="35">
        <f t="shared" si="3"/>
        <v>33688699678</v>
      </c>
      <c r="K66" s="35">
        <f t="shared" si="21"/>
        <v>20443460550</v>
      </c>
      <c r="L66" s="35">
        <f t="shared" si="21"/>
        <v>13245239128</v>
      </c>
      <c r="M66" s="35">
        <f t="shared" si="5"/>
        <v>42503010180</v>
      </c>
      <c r="N66" s="35">
        <f t="shared" si="22"/>
        <v>26360150000</v>
      </c>
      <c r="O66" s="35">
        <f t="shared" si="22"/>
        <v>16142860180</v>
      </c>
      <c r="P66" s="35">
        <f t="shared" si="22"/>
        <v>967877048</v>
      </c>
      <c r="Q66" s="35">
        <f t="shared" si="22"/>
        <v>106124963</v>
      </c>
      <c r="R66" s="2"/>
      <c r="S66" s="2"/>
      <c r="T66" s="2"/>
    </row>
    <row r="67" spans="1:20" ht="19.5" customHeight="1" x14ac:dyDescent="0.35">
      <c r="A67" s="30">
        <v>62</v>
      </c>
      <c r="B67" s="31" t="s">
        <v>76</v>
      </c>
      <c r="C67" s="36">
        <v>11</v>
      </c>
      <c r="D67" s="37">
        <v>11</v>
      </c>
      <c r="E67" s="34">
        <f t="shared" si="19"/>
        <v>29</v>
      </c>
      <c r="F67" s="35">
        <f t="shared" si="19"/>
        <v>208</v>
      </c>
      <c r="G67" s="35">
        <f t="shared" si="1"/>
        <v>184</v>
      </c>
      <c r="H67" s="35">
        <f t="shared" si="20"/>
        <v>54</v>
      </c>
      <c r="I67" s="35">
        <f t="shared" si="20"/>
        <v>130</v>
      </c>
      <c r="J67" s="35">
        <f t="shared" si="3"/>
        <v>1188112517416</v>
      </c>
      <c r="K67" s="35">
        <f t="shared" si="21"/>
        <v>1143566384350</v>
      </c>
      <c r="L67" s="35">
        <f t="shared" si="21"/>
        <v>44546133066</v>
      </c>
      <c r="M67" s="35">
        <f t="shared" si="5"/>
        <v>1342872622179</v>
      </c>
      <c r="N67" s="35">
        <f t="shared" si="22"/>
        <v>1285924103600</v>
      </c>
      <c r="O67" s="35">
        <f t="shared" si="22"/>
        <v>56948518579</v>
      </c>
      <c r="P67" s="35">
        <f t="shared" si="22"/>
        <v>6786104284</v>
      </c>
      <c r="Q67" s="35">
        <f t="shared" si="22"/>
        <v>603147755</v>
      </c>
      <c r="R67" s="2"/>
      <c r="S67" s="2"/>
      <c r="T67" s="2"/>
    </row>
    <row r="68" spans="1:20" ht="19.5" customHeight="1" x14ac:dyDescent="0.35">
      <c r="A68" s="30">
        <v>63</v>
      </c>
      <c r="B68" s="31" t="s">
        <v>77</v>
      </c>
      <c r="C68" s="36">
        <v>2</v>
      </c>
      <c r="D68" s="37">
        <v>2</v>
      </c>
      <c r="E68" s="34">
        <f t="shared" si="19"/>
        <v>4</v>
      </c>
      <c r="F68" s="35">
        <f t="shared" si="19"/>
        <v>289</v>
      </c>
      <c r="G68" s="35">
        <f t="shared" si="1"/>
        <v>289</v>
      </c>
      <c r="H68" s="35">
        <f t="shared" si="20"/>
        <v>235</v>
      </c>
      <c r="I68" s="35">
        <f t="shared" si="20"/>
        <v>54</v>
      </c>
      <c r="J68" s="35">
        <f t="shared" si="3"/>
        <v>353518821585</v>
      </c>
      <c r="K68" s="35">
        <f t="shared" si="21"/>
        <v>346229804317</v>
      </c>
      <c r="L68" s="35">
        <f t="shared" si="21"/>
        <v>7289017268</v>
      </c>
      <c r="M68" s="35">
        <f t="shared" si="5"/>
        <v>372137380331</v>
      </c>
      <c r="N68" s="35">
        <f t="shared" si="22"/>
        <v>360099275665</v>
      </c>
      <c r="O68" s="35">
        <f t="shared" si="22"/>
        <v>12038104666</v>
      </c>
      <c r="P68" s="35">
        <f t="shared" si="22"/>
        <v>676616000</v>
      </c>
      <c r="Q68" s="35">
        <f t="shared" si="22"/>
        <v>67661600</v>
      </c>
      <c r="R68" s="2"/>
      <c r="S68" s="2"/>
      <c r="T68" s="2"/>
    </row>
    <row r="69" spans="1:20" ht="27" customHeight="1" x14ac:dyDescent="0.35">
      <c r="A69" s="41" t="s">
        <v>78</v>
      </c>
      <c r="B69" s="42"/>
      <c r="C69" s="28">
        <f t="shared" ref="C69:Q69" si="23">SUM(C70:C132)</f>
        <v>0</v>
      </c>
      <c r="D69" s="28">
        <f t="shared" si="23"/>
        <v>0</v>
      </c>
      <c r="E69" s="28">
        <f t="shared" si="23"/>
        <v>194</v>
      </c>
      <c r="F69" s="29">
        <f t="shared" si="23"/>
        <v>12137</v>
      </c>
      <c r="G69" s="29">
        <f t="shared" si="23"/>
        <v>8735</v>
      </c>
      <c r="H69" s="29">
        <f t="shared" si="23"/>
        <v>3693</v>
      </c>
      <c r="I69" s="29">
        <f t="shared" si="23"/>
        <v>5042</v>
      </c>
      <c r="J69" s="29">
        <f t="shared" si="23"/>
        <v>34521954159706</v>
      </c>
      <c r="K69" s="29">
        <f t="shared" si="23"/>
        <v>28767213520696</v>
      </c>
      <c r="L69" s="29">
        <f t="shared" si="23"/>
        <v>5754740639010</v>
      </c>
      <c r="M69" s="29">
        <f t="shared" si="23"/>
        <v>41429491508517</v>
      </c>
      <c r="N69" s="29">
        <f t="shared" si="23"/>
        <v>32058031277458</v>
      </c>
      <c r="O69" s="29">
        <f t="shared" si="23"/>
        <v>9371460231059</v>
      </c>
      <c r="P69" s="29">
        <f t="shared" si="23"/>
        <v>104168268277</v>
      </c>
      <c r="Q69" s="29">
        <f t="shared" si="23"/>
        <v>11610651286</v>
      </c>
      <c r="R69" s="2"/>
      <c r="S69" s="2"/>
      <c r="T69" s="2"/>
    </row>
    <row r="70" spans="1:20" ht="19.5" customHeight="1" x14ac:dyDescent="0.35">
      <c r="A70" s="30">
        <v>1</v>
      </c>
      <c r="B70" s="43" t="s">
        <v>15</v>
      </c>
      <c r="C70" s="32"/>
      <c r="D70" s="32"/>
      <c r="E70" s="32">
        <v>1</v>
      </c>
      <c r="F70" s="44">
        <v>294</v>
      </c>
      <c r="G70" s="35">
        <f t="shared" ref="G70:G132" si="24">H70+I70</f>
        <v>289</v>
      </c>
      <c r="H70" s="45">
        <v>52</v>
      </c>
      <c r="I70" s="44">
        <v>237</v>
      </c>
      <c r="J70" s="35">
        <f t="shared" ref="J70:J132" si="25">K70+L70</f>
        <v>221713876034</v>
      </c>
      <c r="K70" s="45">
        <v>28788646500</v>
      </c>
      <c r="L70" s="44">
        <v>192925229534</v>
      </c>
      <c r="M70" s="35">
        <f t="shared" ref="M70:M132" si="26">N70+O70</f>
        <v>251179169778</v>
      </c>
      <c r="N70" s="45">
        <v>29830128000</v>
      </c>
      <c r="O70" s="44">
        <v>221349041778</v>
      </c>
      <c r="P70" s="44">
        <v>2043361666</v>
      </c>
      <c r="Q70" s="44">
        <v>204336166</v>
      </c>
      <c r="R70" s="2"/>
      <c r="S70" s="2"/>
      <c r="T70" s="2"/>
    </row>
    <row r="71" spans="1:20" ht="31.5" customHeight="1" x14ac:dyDescent="0.35">
      <c r="A71" s="30">
        <v>2</v>
      </c>
      <c r="B71" s="43" t="s">
        <v>16</v>
      </c>
      <c r="C71" s="32"/>
      <c r="D71" s="32"/>
      <c r="E71" s="36">
        <v>2</v>
      </c>
      <c r="F71" s="46">
        <v>60</v>
      </c>
      <c r="G71" s="35">
        <f t="shared" si="24"/>
        <v>59</v>
      </c>
      <c r="H71" s="47">
        <v>20</v>
      </c>
      <c r="I71" s="46">
        <v>39</v>
      </c>
      <c r="J71" s="35">
        <f t="shared" si="25"/>
        <v>20199880832</v>
      </c>
      <c r="K71" s="47">
        <v>10126301246</v>
      </c>
      <c r="L71" s="46">
        <v>10073579586</v>
      </c>
      <c r="M71" s="35">
        <f t="shared" si="26"/>
        <v>24863872145</v>
      </c>
      <c r="N71" s="47">
        <v>13622257145</v>
      </c>
      <c r="O71" s="46">
        <v>11241615000</v>
      </c>
      <c r="P71" s="46">
        <v>838188809</v>
      </c>
      <c r="Q71" s="46">
        <v>78515969</v>
      </c>
      <c r="R71" s="2"/>
      <c r="S71" s="2"/>
      <c r="T71" s="2"/>
    </row>
    <row r="72" spans="1:20" ht="19.5" customHeight="1" x14ac:dyDescent="0.35">
      <c r="A72" s="30">
        <v>3</v>
      </c>
      <c r="B72" s="43" t="s">
        <v>17</v>
      </c>
      <c r="C72" s="32"/>
      <c r="D72" s="32"/>
      <c r="E72" s="36">
        <v>4</v>
      </c>
      <c r="F72" s="46">
        <v>54</v>
      </c>
      <c r="G72" s="35">
        <f t="shared" si="24"/>
        <v>54</v>
      </c>
      <c r="H72" s="47">
        <v>0</v>
      </c>
      <c r="I72" s="46">
        <v>54</v>
      </c>
      <c r="J72" s="35">
        <f t="shared" si="25"/>
        <v>21453057250</v>
      </c>
      <c r="K72" s="47">
        <v>0</v>
      </c>
      <c r="L72" s="46">
        <v>21453057250</v>
      </c>
      <c r="M72" s="35">
        <f t="shared" si="26"/>
        <v>24427230350</v>
      </c>
      <c r="N72" s="47">
        <v>0</v>
      </c>
      <c r="O72" s="46">
        <v>24427230350</v>
      </c>
      <c r="P72" s="46">
        <v>438621300</v>
      </c>
      <c r="Q72" s="46">
        <v>40804130</v>
      </c>
      <c r="R72" s="2"/>
      <c r="S72" s="2"/>
      <c r="T72" s="2"/>
    </row>
    <row r="73" spans="1:20" ht="19.5" customHeight="1" x14ac:dyDescent="0.35">
      <c r="A73" s="30">
        <v>4</v>
      </c>
      <c r="B73" s="43" t="s">
        <v>18</v>
      </c>
      <c r="C73" s="32"/>
      <c r="D73" s="32"/>
      <c r="E73" s="36">
        <v>5</v>
      </c>
      <c r="F73" s="46">
        <v>60</v>
      </c>
      <c r="G73" s="35">
        <f t="shared" si="24"/>
        <v>42</v>
      </c>
      <c r="H73" s="47">
        <v>24</v>
      </c>
      <c r="I73" s="46">
        <v>18</v>
      </c>
      <c r="J73" s="35">
        <f t="shared" si="25"/>
        <v>880010100112</v>
      </c>
      <c r="K73" s="47">
        <v>878060113000</v>
      </c>
      <c r="L73" s="46">
        <v>1949987112</v>
      </c>
      <c r="M73" s="35">
        <f t="shared" si="26"/>
        <v>1102350707743</v>
      </c>
      <c r="N73" s="47">
        <v>1100427982743</v>
      </c>
      <c r="O73" s="46">
        <v>1922725000</v>
      </c>
      <c r="P73" s="46">
        <v>3543764300</v>
      </c>
      <c r="Q73" s="46">
        <v>180783411</v>
      </c>
      <c r="R73" s="2"/>
      <c r="S73" s="2"/>
      <c r="T73" s="2"/>
    </row>
    <row r="74" spans="1:20" ht="19.5" customHeight="1" x14ac:dyDescent="0.35">
      <c r="A74" s="30">
        <v>5</v>
      </c>
      <c r="B74" s="43" t="s">
        <v>19</v>
      </c>
      <c r="C74" s="32"/>
      <c r="D74" s="32"/>
      <c r="E74" s="36">
        <v>2</v>
      </c>
      <c r="F74" s="46">
        <v>128</v>
      </c>
      <c r="G74" s="35">
        <f t="shared" si="24"/>
        <v>91</v>
      </c>
      <c r="H74" s="47">
        <v>11</v>
      </c>
      <c r="I74" s="46">
        <v>80</v>
      </c>
      <c r="J74" s="35">
        <f t="shared" si="25"/>
        <v>76942269171</v>
      </c>
      <c r="K74" s="47">
        <v>71375620900</v>
      </c>
      <c r="L74" s="46">
        <v>5566648271</v>
      </c>
      <c r="M74" s="35">
        <f t="shared" si="26"/>
        <v>84146146225</v>
      </c>
      <c r="N74" s="47">
        <v>77725879225</v>
      </c>
      <c r="O74" s="46">
        <v>6420267000</v>
      </c>
      <c r="P74" s="46">
        <v>698167000</v>
      </c>
      <c r="Q74" s="46">
        <v>69816700</v>
      </c>
      <c r="R74" s="2"/>
      <c r="S74" s="2"/>
      <c r="T74" s="2"/>
    </row>
    <row r="75" spans="1:20" ht="19.5" customHeight="1" x14ac:dyDescent="0.35">
      <c r="A75" s="30">
        <v>6</v>
      </c>
      <c r="B75" s="43" t="s">
        <v>20</v>
      </c>
      <c r="C75" s="32"/>
      <c r="D75" s="32"/>
      <c r="E75" s="36">
        <v>5</v>
      </c>
      <c r="F75" s="46">
        <v>97</v>
      </c>
      <c r="G75" s="35">
        <f t="shared" si="24"/>
        <v>75</v>
      </c>
      <c r="H75" s="47">
        <v>1</v>
      </c>
      <c r="I75" s="46">
        <v>74</v>
      </c>
      <c r="J75" s="35">
        <f t="shared" si="25"/>
        <v>21592303058</v>
      </c>
      <c r="K75" s="47">
        <v>8969678000</v>
      </c>
      <c r="L75" s="46">
        <v>12622625058</v>
      </c>
      <c r="M75" s="35">
        <f t="shared" si="26"/>
        <v>38736959900</v>
      </c>
      <c r="N75" s="47">
        <v>9712388300</v>
      </c>
      <c r="O75" s="46">
        <v>29024571600</v>
      </c>
      <c r="P75" s="46">
        <v>1499853958</v>
      </c>
      <c r="Q75" s="46">
        <v>138555918</v>
      </c>
      <c r="R75" s="2"/>
      <c r="S75" s="2"/>
      <c r="T75" s="2"/>
    </row>
    <row r="76" spans="1:20" ht="19.5" customHeight="1" x14ac:dyDescent="0.35">
      <c r="A76" s="30">
        <v>7</v>
      </c>
      <c r="B76" s="43" t="s">
        <v>21</v>
      </c>
      <c r="C76" s="32"/>
      <c r="D76" s="32"/>
      <c r="E76" s="36">
        <v>3</v>
      </c>
      <c r="F76" s="46">
        <v>171</v>
      </c>
      <c r="G76" s="35">
        <f t="shared" si="24"/>
        <v>171</v>
      </c>
      <c r="H76" s="47">
        <v>6</v>
      </c>
      <c r="I76" s="46">
        <v>165</v>
      </c>
      <c r="J76" s="35">
        <f t="shared" si="25"/>
        <v>55444399658</v>
      </c>
      <c r="K76" s="47">
        <v>4203960000</v>
      </c>
      <c r="L76" s="46">
        <v>51240439658</v>
      </c>
      <c r="M76" s="35">
        <f t="shared" si="26"/>
        <v>78099127561</v>
      </c>
      <c r="N76" s="47">
        <v>4710951000</v>
      </c>
      <c r="O76" s="46">
        <v>73388176561</v>
      </c>
      <c r="P76" s="46">
        <v>1743001849</v>
      </c>
      <c r="Q76" s="46">
        <v>174300185</v>
      </c>
      <c r="R76" s="2"/>
      <c r="S76" s="2"/>
      <c r="T76" s="2"/>
    </row>
    <row r="77" spans="1:20" ht="19.5" customHeight="1" x14ac:dyDescent="0.35">
      <c r="A77" s="30">
        <v>8</v>
      </c>
      <c r="B77" s="43" t="s">
        <v>22</v>
      </c>
      <c r="C77" s="32"/>
      <c r="D77" s="32"/>
      <c r="E77" s="36">
        <v>0</v>
      </c>
      <c r="F77" s="46">
        <v>0</v>
      </c>
      <c r="G77" s="35">
        <f t="shared" si="24"/>
        <v>0</v>
      </c>
      <c r="H77" s="47">
        <v>0</v>
      </c>
      <c r="I77" s="46">
        <v>0</v>
      </c>
      <c r="J77" s="35">
        <f t="shared" si="25"/>
        <v>0</v>
      </c>
      <c r="K77" s="47">
        <v>0</v>
      </c>
      <c r="L77" s="46">
        <v>0</v>
      </c>
      <c r="M77" s="35">
        <f t="shared" si="26"/>
        <v>0</v>
      </c>
      <c r="N77" s="47">
        <v>0</v>
      </c>
      <c r="O77" s="46">
        <v>0</v>
      </c>
      <c r="P77" s="46">
        <v>0</v>
      </c>
      <c r="Q77" s="46">
        <v>0</v>
      </c>
      <c r="R77" s="2"/>
      <c r="S77" s="2"/>
      <c r="T77" s="2"/>
    </row>
    <row r="78" spans="1:20" ht="19.5" customHeight="1" x14ac:dyDescent="0.35">
      <c r="A78" s="30">
        <v>9</v>
      </c>
      <c r="B78" s="43" t="s">
        <v>23</v>
      </c>
      <c r="C78" s="34"/>
      <c r="D78" s="34"/>
      <c r="E78" s="36">
        <v>3</v>
      </c>
      <c r="F78" s="46">
        <v>357</v>
      </c>
      <c r="G78" s="35">
        <f t="shared" si="24"/>
        <v>357</v>
      </c>
      <c r="H78" s="47">
        <v>265</v>
      </c>
      <c r="I78" s="46">
        <v>92</v>
      </c>
      <c r="J78" s="35">
        <f t="shared" si="25"/>
        <v>444678611505</v>
      </c>
      <c r="K78" s="47">
        <v>379791009800</v>
      </c>
      <c r="L78" s="46">
        <v>64887601705</v>
      </c>
      <c r="M78" s="35">
        <f t="shared" si="26"/>
        <v>466985826800</v>
      </c>
      <c r="N78" s="47">
        <v>395741009800</v>
      </c>
      <c r="O78" s="46">
        <v>71244817000</v>
      </c>
      <c r="P78" s="46">
        <v>1856880524</v>
      </c>
      <c r="Q78" s="46">
        <v>230866146</v>
      </c>
      <c r="R78" s="2"/>
      <c r="S78" s="2"/>
      <c r="T78" s="2"/>
    </row>
    <row r="79" spans="1:20" ht="19.5" customHeight="1" x14ac:dyDescent="0.35">
      <c r="A79" s="30">
        <v>10</v>
      </c>
      <c r="B79" s="43" t="s">
        <v>24</v>
      </c>
      <c r="C79" s="32"/>
      <c r="D79" s="32"/>
      <c r="E79" s="36">
        <v>4</v>
      </c>
      <c r="F79" s="46">
        <v>1221</v>
      </c>
      <c r="G79" s="35">
        <f t="shared" si="24"/>
        <v>233</v>
      </c>
      <c r="H79" s="47">
        <v>124</v>
      </c>
      <c r="I79" s="46">
        <v>109</v>
      </c>
      <c r="J79" s="35">
        <f t="shared" si="25"/>
        <v>555438093301</v>
      </c>
      <c r="K79" s="47">
        <v>247033543870</v>
      </c>
      <c r="L79" s="46">
        <v>308404549431</v>
      </c>
      <c r="M79" s="35">
        <f t="shared" si="26"/>
        <v>657858724042</v>
      </c>
      <c r="N79" s="47">
        <v>299212869492</v>
      </c>
      <c r="O79" s="46">
        <v>358645854550</v>
      </c>
      <c r="P79" s="46">
        <v>2862329451</v>
      </c>
      <c r="Q79" s="46">
        <v>286232916</v>
      </c>
      <c r="R79" s="2"/>
      <c r="S79" s="2"/>
      <c r="T79" s="2"/>
    </row>
    <row r="80" spans="1:20" ht="19.5" customHeight="1" x14ac:dyDescent="0.35">
      <c r="A80" s="30">
        <v>11</v>
      </c>
      <c r="B80" s="43" t="s">
        <v>25</v>
      </c>
      <c r="C80" s="32"/>
      <c r="D80" s="32"/>
      <c r="E80" s="36">
        <v>4</v>
      </c>
      <c r="F80" s="46">
        <v>200</v>
      </c>
      <c r="G80" s="35">
        <f t="shared" si="24"/>
        <v>198</v>
      </c>
      <c r="H80" s="47">
        <v>15</v>
      </c>
      <c r="I80" s="46">
        <v>183</v>
      </c>
      <c r="J80" s="35">
        <f t="shared" si="25"/>
        <v>156869535455</v>
      </c>
      <c r="K80" s="47">
        <v>51983796500</v>
      </c>
      <c r="L80" s="46">
        <v>104885738955</v>
      </c>
      <c r="M80" s="35">
        <f t="shared" si="26"/>
        <v>171287106823</v>
      </c>
      <c r="N80" s="47">
        <v>52759660000</v>
      </c>
      <c r="O80" s="46">
        <v>118527446823</v>
      </c>
      <c r="P80" s="46">
        <v>1533010240</v>
      </c>
      <c r="Q80" s="46">
        <v>70648410</v>
      </c>
      <c r="R80" s="2"/>
      <c r="S80" s="2"/>
      <c r="T80" s="2"/>
    </row>
    <row r="81" spans="1:20" ht="19.5" customHeight="1" x14ac:dyDescent="0.35">
      <c r="A81" s="30">
        <v>12</v>
      </c>
      <c r="B81" s="43" t="s">
        <v>26</v>
      </c>
      <c r="C81" s="32"/>
      <c r="D81" s="32"/>
      <c r="E81" s="36">
        <v>2</v>
      </c>
      <c r="F81" s="46">
        <v>47</v>
      </c>
      <c r="G81" s="35">
        <f t="shared" si="24"/>
        <v>47</v>
      </c>
      <c r="H81" s="47">
        <v>0</v>
      </c>
      <c r="I81" s="46">
        <v>47</v>
      </c>
      <c r="J81" s="35">
        <f t="shared" si="25"/>
        <v>172794375756</v>
      </c>
      <c r="K81" s="47">
        <v>0</v>
      </c>
      <c r="L81" s="46">
        <v>172794375756</v>
      </c>
      <c r="M81" s="35">
        <f t="shared" si="26"/>
        <v>174421175756</v>
      </c>
      <c r="N81" s="47">
        <v>0</v>
      </c>
      <c r="O81" s="46">
        <v>174421175756</v>
      </c>
      <c r="P81" s="46">
        <v>611236102</v>
      </c>
      <c r="Q81" s="46">
        <v>61123610</v>
      </c>
      <c r="R81" s="2"/>
      <c r="S81" s="2"/>
      <c r="T81" s="2"/>
    </row>
    <row r="82" spans="1:20" ht="19.5" customHeight="1" x14ac:dyDescent="0.35">
      <c r="A82" s="30">
        <v>13</v>
      </c>
      <c r="B82" s="43" t="s">
        <v>27</v>
      </c>
      <c r="C82" s="32"/>
      <c r="D82" s="32"/>
      <c r="E82" s="36">
        <v>4</v>
      </c>
      <c r="F82" s="46">
        <v>82</v>
      </c>
      <c r="G82" s="35">
        <f t="shared" si="24"/>
        <v>37</v>
      </c>
      <c r="H82" s="47">
        <v>0</v>
      </c>
      <c r="I82" s="46">
        <v>37</v>
      </c>
      <c r="J82" s="35">
        <f t="shared" si="25"/>
        <v>5677924300</v>
      </c>
      <c r="K82" s="47">
        <v>0</v>
      </c>
      <c r="L82" s="46">
        <v>5677924300</v>
      </c>
      <c r="M82" s="35">
        <f t="shared" si="26"/>
        <v>11363567300</v>
      </c>
      <c r="N82" s="47">
        <v>0</v>
      </c>
      <c r="O82" s="46">
        <v>11363567300</v>
      </c>
      <c r="P82" s="46">
        <v>606088000</v>
      </c>
      <c r="Q82" s="46">
        <v>606088000</v>
      </c>
      <c r="R82" s="2"/>
      <c r="S82" s="2"/>
      <c r="T82" s="2"/>
    </row>
    <row r="83" spans="1:20" ht="19.5" customHeight="1" x14ac:dyDescent="0.35">
      <c r="A83" s="30">
        <v>14</v>
      </c>
      <c r="B83" s="43" t="s">
        <v>28</v>
      </c>
      <c r="C83" s="32"/>
      <c r="D83" s="32"/>
      <c r="E83" s="36">
        <v>2</v>
      </c>
      <c r="F83" s="46">
        <v>8</v>
      </c>
      <c r="G83" s="35">
        <f t="shared" si="24"/>
        <v>8</v>
      </c>
      <c r="H83" s="47">
        <v>0</v>
      </c>
      <c r="I83" s="46">
        <v>8</v>
      </c>
      <c r="J83" s="35">
        <f t="shared" si="25"/>
        <v>1522959802</v>
      </c>
      <c r="K83" s="47">
        <v>0</v>
      </c>
      <c r="L83" s="46">
        <v>1522959802</v>
      </c>
      <c r="M83" s="35">
        <f t="shared" si="26"/>
        <v>3040900000</v>
      </c>
      <c r="N83" s="47">
        <v>0</v>
      </c>
      <c r="O83" s="46">
        <v>3040900000</v>
      </c>
      <c r="P83" s="46">
        <v>241460667</v>
      </c>
      <c r="Q83" s="46">
        <v>30259615</v>
      </c>
      <c r="R83" s="2"/>
      <c r="S83" s="2"/>
      <c r="T83" s="2"/>
    </row>
    <row r="84" spans="1:20" ht="19.5" customHeight="1" x14ac:dyDescent="0.35">
      <c r="A84" s="30">
        <v>15</v>
      </c>
      <c r="B84" s="43" t="s">
        <v>29</v>
      </c>
      <c r="C84" s="32"/>
      <c r="D84" s="32"/>
      <c r="E84" s="36">
        <v>2</v>
      </c>
      <c r="F84" s="46">
        <v>178</v>
      </c>
      <c r="G84" s="35">
        <f t="shared" si="24"/>
        <v>155</v>
      </c>
      <c r="H84" s="47">
        <v>3</v>
      </c>
      <c r="I84" s="46">
        <v>152</v>
      </c>
      <c r="J84" s="35">
        <f t="shared" si="25"/>
        <v>133253642696</v>
      </c>
      <c r="K84" s="47">
        <v>496529273</v>
      </c>
      <c r="L84" s="46">
        <v>132757113423</v>
      </c>
      <c r="M84" s="35">
        <f t="shared" si="26"/>
        <v>144799518038</v>
      </c>
      <c r="N84" s="47">
        <v>894000000</v>
      </c>
      <c r="O84" s="46">
        <v>143905518038</v>
      </c>
      <c r="P84" s="46">
        <v>1756015163</v>
      </c>
      <c r="Q84" s="46">
        <v>176601516</v>
      </c>
      <c r="R84" s="2"/>
      <c r="S84" s="2"/>
      <c r="T84" s="2"/>
    </row>
    <row r="85" spans="1:20" ht="19.5" customHeight="1" x14ac:dyDescent="0.35">
      <c r="A85" s="30">
        <v>16</v>
      </c>
      <c r="B85" s="43" t="s">
        <v>30</v>
      </c>
      <c r="C85" s="32"/>
      <c r="D85" s="32"/>
      <c r="E85" s="36">
        <v>6</v>
      </c>
      <c r="F85" s="46">
        <v>354</v>
      </c>
      <c r="G85" s="35">
        <f t="shared" si="24"/>
        <v>354</v>
      </c>
      <c r="H85" s="47">
        <v>226</v>
      </c>
      <c r="I85" s="46">
        <v>128</v>
      </c>
      <c r="J85" s="35">
        <f t="shared" si="25"/>
        <v>413457915872</v>
      </c>
      <c r="K85" s="47">
        <v>356276514722</v>
      </c>
      <c r="L85" s="46">
        <v>57181401150</v>
      </c>
      <c r="M85" s="35">
        <f t="shared" si="26"/>
        <v>449187732169</v>
      </c>
      <c r="N85" s="47">
        <v>372616443500</v>
      </c>
      <c r="O85" s="46">
        <v>76571288669</v>
      </c>
      <c r="P85" s="46">
        <v>2620181447</v>
      </c>
      <c r="Q85" s="46">
        <v>262018145</v>
      </c>
      <c r="R85" s="2"/>
      <c r="S85" s="2"/>
      <c r="T85" s="2"/>
    </row>
    <row r="86" spans="1:20" ht="19.5" customHeight="1" x14ac:dyDescent="0.35">
      <c r="A86" s="30">
        <v>17</v>
      </c>
      <c r="B86" s="43" t="s">
        <v>31</v>
      </c>
      <c r="C86" s="32"/>
      <c r="D86" s="32"/>
      <c r="E86" s="36">
        <v>2</v>
      </c>
      <c r="F86" s="46">
        <v>227</v>
      </c>
      <c r="G86" s="35">
        <f t="shared" si="24"/>
        <v>141</v>
      </c>
      <c r="H86" s="47">
        <v>80</v>
      </c>
      <c r="I86" s="46">
        <v>61</v>
      </c>
      <c r="J86" s="35">
        <f t="shared" si="25"/>
        <v>126209212428</v>
      </c>
      <c r="K86" s="47">
        <v>87081835030</v>
      </c>
      <c r="L86" s="46">
        <v>39127377398</v>
      </c>
      <c r="M86" s="35">
        <f t="shared" si="26"/>
        <v>138441805668</v>
      </c>
      <c r="N86" s="47">
        <v>98576489650</v>
      </c>
      <c r="O86" s="46">
        <v>39865316018</v>
      </c>
      <c r="P86" s="46">
        <v>804901198</v>
      </c>
      <c r="Q86" s="46">
        <v>89433466</v>
      </c>
      <c r="R86" s="2"/>
      <c r="S86" s="2"/>
      <c r="T86" s="2"/>
    </row>
    <row r="87" spans="1:20" ht="19.5" customHeight="1" x14ac:dyDescent="0.35">
      <c r="A87" s="30">
        <v>18</v>
      </c>
      <c r="B87" s="43" t="s">
        <v>32</v>
      </c>
      <c r="C87" s="32"/>
      <c r="D87" s="32"/>
      <c r="E87" s="36">
        <v>1</v>
      </c>
      <c r="F87" s="46">
        <v>32</v>
      </c>
      <c r="G87" s="35">
        <f t="shared" si="24"/>
        <v>32</v>
      </c>
      <c r="H87" s="47">
        <v>5</v>
      </c>
      <c r="I87" s="46">
        <v>27</v>
      </c>
      <c r="J87" s="35">
        <f t="shared" si="25"/>
        <v>18094620764</v>
      </c>
      <c r="K87" s="47">
        <v>12420817600</v>
      </c>
      <c r="L87" s="46">
        <v>5673803164</v>
      </c>
      <c r="M87" s="35">
        <f t="shared" si="26"/>
        <v>19470836200</v>
      </c>
      <c r="N87" s="47">
        <v>12882268200</v>
      </c>
      <c r="O87" s="46">
        <v>6588568000</v>
      </c>
      <c r="P87" s="46">
        <v>263892396</v>
      </c>
      <c r="Q87" s="46">
        <v>26389240</v>
      </c>
      <c r="R87" s="2"/>
      <c r="S87" s="2"/>
      <c r="T87" s="2"/>
    </row>
    <row r="88" spans="1:20" ht="19.5" customHeight="1" x14ac:dyDescent="0.35">
      <c r="A88" s="30">
        <v>19</v>
      </c>
      <c r="B88" s="43" t="s">
        <v>33</v>
      </c>
      <c r="C88" s="32"/>
      <c r="D88" s="32"/>
      <c r="E88" s="36">
        <v>3</v>
      </c>
      <c r="F88" s="46">
        <v>91</v>
      </c>
      <c r="G88" s="35">
        <f t="shared" si="24"/>
        <v>91</v>
      </c>
      <c r="H88" s="47">
        <v>0</v>
      </c>
      <c r="I88" s="46">
        <v>91</v>
      </c>
      <c r="J88" s="35">
        <f t="shared" si="25"/>
        <v>183897366535</v>
      </c>
      <c r="K88" s="47">
        <v>0</v>
      </c>
      <c r="L88" s="46">
        <v>183897366535</v>
      </c>
      <c r="M88" s="35">
        <f t="shared" si="26"/>
        <v>192179309278</v>
      </c>
      <c r="N88" s="47">
        <v>0</v>
      </c>
      <c r="O88" s="46">
        <v>192179309278</v>
      </c>
      <c r="P88" s="46">
        <v>1139311783</v>
      </c>
      <c r="Q88" s="46">
        <v>113931178</v>
      </c>
      <c r="R88" s="2"/>
      <c r="S88" s="2"/>
      <c r="T88" s="2"/>
    </row>
    <row r="89" spans="1:20" ht="19.5" customHeight="1" x14ac:dyDescent="0.35">
      <c r="A89" s="30">
        <v>20</v>
      </c>
      <c r="B89" s="43" t="s">
        <v>34</v>
      </c>
      <c r="C89" s="32"/>
      <c r="D89" s="32"/>
      <c r="E89" s="36">
        <v>3</v>
      </c>
      <c r="F89" s="46">
        <v>283</v>
      </c>
      <c r="G89" s="35">
        <f t="shared" si="24"/>
        <v>283</v>
      </c>
      <c r="H89" s="47">
        <v>59</v>
      </c>
      <c r="I89" s="46">
        <v>224</v>
      </c>
      <c r="J89" s="35">
        <f t="shared" si="25"/>
        <v>197127444085</v>
      </c>
      <c r="K89" s="47">
        <v>88509544200</v>
      </c>
      <c r="L89" s="46">
        <v>108617899885</v>
      </c>
      <c r="M89" s="35">
        <f t="shared" si="26"/>
        <v>258863392699</v>
      </c>
      <c r="N89" s="47">
        <v>95929865200</v>
      </c>
      <c r="O89" s="46">
        <v>162933527499</v>
      </c>
      <c r="P89" s="46">
        <v>3731337960</v>
      </c>
      <c r="Q89" s="46">
        <v>340014388</v>
      </c>
      <c r="R89" s="2"/>
      <c r="S89" s="2"/>
      <c r="T89" s="2"/>
    </row>
    <row r="90" spans="1:20" ht="19.5" customHeight="1" x14ac:dyDescent="0.35">
      <c r="A90" s="30">
        <v>21</v>
      </c>
      <c r="B90" s="43" t="s">
        <v>35</v>
      </c>
      <c r="C90" s="34"/>
      <c r="D90" s="34"/>
      <c r="E90" s="36">
        <v>1</v>
      </c>
      <c r="F90" s="46">
        <v>130</v>
      </c>
      <c r="G90" s="35">
        <f t="shared" si="24"/>
        <v>71</v>
      </c>
      <c r="H90" s="47">
        <v>4</v>
      </c>
      <c r="I90" s="46">
        <v>67</v>
      </c>
      <c r="J90" s="35">
        <f t="shared" si="25"/>
        <v>85302686755</v>
      </c>
      <c r="K90" s="47">
        <v>33834354600</v>
      </c>
      <c r="L90" s="46">
        <v>51468332155</v>
      </c>
      <c r="M90" s="35">
        <f t="shared" si="26"/>
        <v>93589345900</v>
      </c>
      <c r="N90" s="47">
        <v>37989466000</v>
      </c>
      <c r="O90" s="46">
        <v>55599879900</v>
      </c>
      <c r="P90" s="46">
        <v>839254775</v>
      </c>
      <c r="Q90" s="46">
        <v>83925477</v>
      </c>
      <c r="R90" s="2"/>
      <c r="S90" s="2"/>
      <c r="T90" s="2"/>
    </row>
    <row r="91" spans="1:20" ht="19.5" customHeight="1" x14ac:dyDescent="0.35">
      <c r="A91" s="30">
        <v>22</v>
      </c>
      <c r="B91" s="43" t="s">
        <v>36</v>
      </c>
      <c r="C91" s="32"/>
      <c r="D91" s="32"/>
      <c r="E91" s="36">
        <v>3</v>
      </c>
      <c r="F91" s="46">
        <v>116</v>
      </c>
      <c r="G91" s="35">
        <f t="shared" si="24"/>
        <v>116</v>
      </c>
      <c r="H91" s="47">
        <v>45</v>
      </c>
      <c r="I91" s="46">
        <v>71</v>
      </c>
      <c r="J91" s="35">
        <f t="shared" si="25"/>
        <v>43448391000</v>
      </c>
      <c r="K91" s="47">
        <v>14385619000</v>
      </c>
      <c r="L91" s="46">
        <v>29062772000</v>
      </c>
      <c r="M91" s="35">
        <f t="shared" si="26"/>
        <v>45403506000</v>
      </c>
      <c r="N91" s="47">
        <v>14953780000</v>
      </c>
      <c r="O91" s="46">
        <v>30449726000</v>
      </c>
      <c r="P91" s="46">
        <v>448833580</v>
      </c>
      <c r="Q91" s="46">
        <v>44883358</v>
      </c>
      <c r="R91" s="2"/>
      <c r="S91" s="2"/>
      <c r="T91" s="2"/>
    </row>
    <row r="92" spans="1:20" ht="19.5" customHeight="1" x14ac:dyDescent="0.35">
      <c r="A92" s="30">
        <v>23</v>
      </c>
      <c r="B92" s="43" t="s">
        <v>37</v>
      </c>
      <c r="C92" s="34"/>
      <c r="D92" s="34"/>
      <c r="E92" s="36">
        <v>7</v>
      </c>
      <c r="F92" s="46">
        <v>98</v>
      </c>
      <c r="G92" s="35">
        <f t="shared" si="24"/>
        <v>98</v>
      </c>
      <c r="H92" s="47">
        <v>29</v>
      </c>
      <c r="I92" s="46">
        <v>69</v>
      </c>
      <c r="J92" s="35">
        <f t="shared" si="25"/>
        <v>1435301355322</v>
      </c>
      <c r="K92" s="47">
        <v>1412611608822</v>
      </c>
      <c r="L92" s="46">
        <v>22689746500</v>
      </c>
      <c r="M92" s="35">
        <f t="shared" si="26"/>
        <v>1766791509859</v>
      </c>
      <c r="N92" s="47">
        <v>1741527576860</v>
      </c>
      <c r="O92" s="46">
        <v>25263932999</v>
      </c>
      <c r="P92" s="46">
        <v>3441422394</v>
      </c>
      <c r="Q92" s="46">
        <v>362018140</v>
      </c>
      <c r="R92" s="2"/>
      <c r="S92" s="2"/>
      <c r="T92" s="2"/>
    </row>
    <row r="93" spans="1:20" ht="19.5" customHeight="1" x14ac:dyDescent="0.35">
      <c r="A93" s="30">
        <v>24</v>
      </c>
      <c r="B93" s="43" t="s">
        <v>38</v>
      </c>
      <c r="C93" s="32"/>
      <c r="D93" s="32"/>
      <c r="E93" s="36">
        <v>9</v>
      </c>
      <c r="F93" s="46">
        <v>42</v>
      </c>
      <c r="G93" s="35">
        <f t="shared" si="24"/>
        <v>42</v>
      </c>
      <c r="H93" s="47">
        <v>19</v>
      </c>
      <c r="I93" s="46">
        <v>23</v>
      </c>
      <c r="J93" s="35">
        <f t="shared" si="25"/>
        <v>974008359709</v>
      </c>
      <c r="K93" s="47">
        <v>362016814570</v>
      </c>
      <c r="L93" s="46">
        <v>611991545139</v>
      </c>
      <c r="M93" s="35">
        <f t="shared" si="26"/>
        <v>1156357573309</v>
      </c>
      <c r="N93" s="47">
        <v>530323128170</v>
      </c>
      <c r="O93" s="46">
        <v>626034445139</v>
      </c>
      <c r="P93" s="46">
        <v>2983212545</v>
      </c>
      <c r="Q93" s="46">
        <v>374086316</v>
      </c>
      <c r="R93" s="2"/>
      <c r="S93" s="2"/>
      <c r="T93" s="2"/>
    </row>
    <row r="94" spans="1:20" ht="19.5" customHeight="1" x14ac:dyDescent="0.35">
      <c r="A94" s="30">
        <v>25</v>
      </c>
      <c r="B94" s="43" t="s">
        <v>39</v>
      </c>
      <c r="C94" s="32"/>
      <c r="D94" s="32"/>
      <c r="E94" s="36">
        <v>3</v>
      </c>
      <c r="F94" s="46">
        <v>31</v>
      </c>
      <c r="G94" s="35">
        <f t="shared" si="24"/>
        <v>31</v>
      </c>
      <c r="H94" s="47">
        <v>13</v>
      </c>
      <c r="I94" s="46">
        <v>18</v>
      </c>
      <c r="J94" s="35">
        <f t="shared" si="25"/>
        <v>115438897000</v>
      </c>
      <c r="K94" s="47">
        <v>108681953000</v>
      </c>
      <c r="L94" s="46">
        <v>6756944000</v>
      </c>
      <c r="M94" s="35">
        <f t="shared" si="26"/>
        <v>136467247000</v>
      </c>
      <c r="N94" s="47">
        <v>129552053000</v>
      </c>
      <c r="O94" s="46">
        <v>6915194000</v>
      </c>
      <c r="P94" s="46">
        <v>957628000</v>
      </c>
      <c r="Q94" s="46">
        <v>80170000</v>
      </c>
      <c r="R94" s="2"/>
      <c r="S94" s="2"/>
      <c r="T94" s="2"/>
    </row>
    <row r="95" spans="1:20" ht="19.5" customHeight="1" x14ac:dyDescent="0.35">
      <c r="A95" s="30">
        <v>26</v>
      </c>
      <c r="B95" s="43" t="s">
        <v>40</v>
      </c>
      <c r="C95" s="32"/>
      <c r="D95" s="32"/>
      <c r="E95" s="36">
        <v>5</v>
      </c>
      <c r="F95" s="46">
        <v>264</v>
      </c>
      <c r="G95" s="35">
        <f t="shared" si="24"/>
        <v>254</v>
      </c>
      <c r="H95" s="47">
        <v>51</v>
      </c>
      <c r="I95" s="46">
        <v>203</v>
      </c>
      <c r="J95" s="35">
        <f t="shared" si="25"/>
        <v>1275385011687</v>
      </c>
      <c r="K95" s="47">
        <v>1020624011890</v>
      </c>
      <c r="L95" s="46">
        <v>254760999797</v>
      </c>
      <c r="M95" s="35">
        <f t="shared" si="26"/>
        <v>1549077939928</v>
      </c>
      <c r="N95" s="47">
        <v>1175875916412</v>
      </c>
      <c r="O95" s="46">
        <v>373202023516</v>
      </c>
      <c r="P95" s="46">
        <v>4352090742</v>
      </c>
      <c r="Q95" s="46">
        <v>435209074</v>
      </c>
      <c r="R95" s="2"/>
      <c r="S95" s="2"/>
      <c r="T95" s="2"/>
    </row>
    <row r="96" spans="1:20" ht="19.5" customHeight="1" x14ac:dyDescent="0.35">
      <c r="A96" s="30">
        <v>27</v>
      </c>
      <c r="B96" s="43" t="s">
        <v>41</v>
      </c>
      <c r="C96" s="32"/>
      <c r="D96" s="32"/>
      <c r="E96" s="36">
        <v>9</v>
      </c>
      <c r="F96" s="46">
        <v>186</v>
      </c>
      <c r="G96" s="35">
        <f t="shared" si="24"/>
        <v>186</v>
      </c>
      <c r="H96" s="47">
        <v>60</v>
      </c>
      <c r="I96" s="46">
        <v>126</v>
      </c>
      <c r="J96" s="35">
        <f t="shared" si="25"/>
        <v>10616637379000</v>
      </c>
      <c r="K96" s="47">
        <v>9935647679000</v>
      </c>
      <c r="L96" s="46">
        <v>680989700000</v>
      </c>
      <c r="M96" s="35">
        <f t="shared" si="26"/>
        <v>11254622038000</v>
      </c>
      <c r="N96" s="47">
        <v>10564705624000</v>
      </c>
      <c r="O96" s="46">
        <v>689916414000</v>
      </c>
      <c r="P96" s="46">
        <v>6490680000</v>
      </c>
      <c r="Q96" s="46">
        <v>692455000</v>
      </c>
      <c r="R96" s="2"/>
      <c r="S96" s="2"/>
      <c r="T96" s="2"/>
    </row>
    <row r="97" spans="1:20" ht="19.5" customHeight="1" x14ac:dyDescent="0.35">
      <c r="A97" s="30">
        <v>28</v>
      </c>
      <c r="B97" s="43" t="s">
        <v>42</v>
      </c>
      <c r="C97" s="32"/>
      <c r="D97" s="32"/>
      <c r="E97" s="36">
        <v>3</v>
      </c>
      <c r="F97" s="46">
        <v>79</v>
      </c>
      <c r="G97" s="35">
        <f t="shared" si="24"/>
        <v>79</v>
      </c>
      <c r="H97" s="47">
        <v>1</v>
      </c>
      <c r="I97" s="46">
        <v>78</v>
      </c>
      <c r="J97" s="35">
        <f t="shared" si="25"/>
        <v>17722799813</v>
      </c>
      <c r="K97" s="47">
        <v>1013105000</v>
      </c>
      <c r="L97" s="46">
        <v>16709694813</v>
      </c>
      <c r="M97" s="35">
        <f t="shared" si="26"/>
        <v>31328702628</v>
      </c>
      <c r="N97" s="47">
        <v>1043200000</v>
      </c>
      <c r="O97" s="46">
        <v>30285502628</v>
      </c>
      <c r="P97" s="46">
        <v>838521900</v>
      </c>
      <c r="Q97" s="46">
        <v>83852190</v>
      </c>
      <c r="R97" s="2"/>
      <c r="S97" s="2"/>
      <c r="T97" s="2"/>
    </row>
    <row r="98" spans="1:20" ht="19.5" customHeight="1" x14ac:dyDescent="0.35">
      <c r="A98" s="30">
        <v>29</v>
      </c>
      <c r="B98" s="43" t="s">
        <v>43</v>
      </c>
      <c r="C98" s="32"/>
      <c r="D98" s="32"/>
      <c r="E98" s="36">
        <v>0</v>
      </c>
      <c r="F98" s="46">
        <v>0</v>
      </c>
      <c r="G98" s="35">
        <f t="shared" si="24"/>
        <v>0</v>
      </c>
      <c r="H98" s="47">
        <v>0</v>
      </c>
      <c r="I98" s="46">
        <v>0</v>
      </c>
      <c r="J98" s="35">
        <f t="shared" si="25"/>
        <v>0</v>
      </c>
      <c r="K98" s="47">
        <v>0</v>
      </c>
      <c r="L98" s="46">
        <v>0</v>
      </c>
      <c r="M98" s="35">
        <f t="shared" si="26"/>
        <v>0</v>
      </c>
      <c r="N98" s="47">
        <v>0</v>
      </c>
      <c r="O98" s="46">
        <v>0</v>
      </c>
      <c r="P98" s="46">
        <v>0</v>
      </c>
      <c r="Q98" s="46">
        <v>0</v>
      </c>
      <c r="R98" s="2"/>
      <c r="S98" s="2"/>
      <c r="T98" s="2"/>
    </row>
    <row r="99" spans="1:20" ht="22.5" customHeight="1" x14ac:dyDescent="0.35">
      <c r="A99" s="30">
        <v>30</v>
      </c>
      <c r="B99" s="43" t="s">
        <v>44</v>
      </c>
      <c r="C99" s="32"/>
      <c r="D99" s="32"/>
      <c r="E99" s="36">
        <v>5</v>
      </c>
      <c r="F99" s="46">
        <v>408</v>
      </c>
      <c r="G99" s="35">
        <f t="shared" si="24"/>
        <v>408</v>
      </c>
      <c r="H99" s="47">
        <v>216</v>
      </c>
      <c r="I99" s="46">
        <v>192</v>
      </c>
      <c r="J99" s="35">
        <f t="shared" si="25"/>
        <v>1612457649875</v>
      </c>
      <c r="K99" s="47">
        <v>1484206157379</v>
      </c>
      <c r="L99" s="46">
        <v>128251492496</v>
      </c>
      <c r="M99" s="35">
        <f t="shared" si="26"/>
        <v>1865282003545</v>
      </c>
      <c r="N99" s="47">
        <v>1727731733029</v>
      </c>
      <c r="O99" s="46">
        <v>137550270516</v>
      </c>
      <c r="P99" s="46">
        <v>7067895608</v>
      </c>
      <c r="Q99" s="46">
        <v>705779834</v>
      </c>
      <c r="R99" s="2"/>
      <c r="S99" s="2"/>
      <c r="T99" s="2"/>
    </row>
    <row r="100" spans="1:20" ht="19.5" customHeight="1" x14ac:dyDescent="0.35">
      <c r="A100" s="30">
        <v>31</v>
      </c>
      <c r="B100" s="43" t="s">
        <v>45</v>
      </c>
      <c r="C100" s="32"/>
      <c r="D100" s="32"/>
      <c r="E100" s="36">
        <v>5</v>
      </c>
      <c r="F100" s="46">
        <v>87</v>
      </c>
      <c r="G100" s="35">
        <f t="shared" si="24"/>
        <v>73</v>
      </c>
      <c r="H100" s="47">
        <v>40</v>
      </c>
      <c r="I100" s="46">
        <v>33</v>
      </c>
      <c r="J100" s="35">
        <f t="shared" si="25"/>
        <v>474428500000</v>
      </c>
      <c r="K100" s="47">
        <v>468498166000</v>
      </c>
      <c r="L100" s="46">
        <v>5930334000</v>
      </c>
      <c r="M100" s="35">
        <f t="shared" si="26"/>
        <v>604319515000</v>
      </c>
      <c r="N100" s="47">
        <v>597118499000</v>
      </c>
      <c r="O100" s="46">
        <v>7201016000</v>
      </c>
      <c r="P100" s="46">
        <v>974652000</v>
      </c>
      <c r="Q100" s="46">
        <v>435461000</v>
      </c>
      <c r="R100" s="2"/>
      <c r="S100" s="2"/>
      <c r="T100" s="2"/>
    </row>
    <row r="101" spans="1:20" ht="19.5" customHeight="1" x14ac:dyDescent="0.35">
      <c r="A101" s="30">
        <v>32</v>
      </c>
      <c r="B101" s="43" t="s">
        <v>46</v>
      </c>
      <c r="C101" s="32"/>
      <c r="D101" s="32"/>
      <c r="E101" s="36">
        <v>3</v>
      </c>
      <c r="F101" s="46">
        <v>40</v>
      </c>
      <c r="G101" s="35">
        <f t="shared" si="24"/>
        <v>40</v>
      </c>
      <c r="H101" s="47">
        <v>0</v>
      </c>
      <c r="I101" s="46">
        <v>40</v>
      </c>
      <c r="J101" s="35">
        <f t="shared" si="25"/>
        <v>10037280500</v>
      </c>
      <c r="K101" s="47">
        <v>0</v>
      </c>
      <c r="L101" s="46">
        <v>10037280500</v>
      </c>
      <c r="M101" s="35">
        <f t="shared" si="26"/>
        <v>10353947000</v>
      </c>
      <c r="N101" s="47">
        <v>0</v>
      </c>
      <c r="O101" s="46">
        <v>10353947000</v>
      </c>
      <c r="P101" s="46">
        <v>134945155</v>
      </c>
      <c r="Q101" s="46">
        <v>13494515</v>
      </c>
      <c r="R101" s="2"/>
      <c r="S101" s="2"/>
      <c r="T101" s="2"/>
    </row>
    <row r="102" spans="1:20" ht="19.5" customHeight="1" x14ac:dyDescent="0.35">
      <c r="A102" s="30">
        <v>33</v>
      </c>
      <c r="B102" s="43" t="s">
        <v>47</v>
      </c>
      <c r="C102" s="32"/>
      <c r="D102" s="32"/>
      <c r="E102" s="36">
        <v>0</v>
      </c>
      <c r="F102" s="46">
        <v>0</v>
      </c>
      <c r="G102" s="35">
        <f t="shared" si="24"/>
        <v>0</v>
      </c>
      <c r="H102" s="47">
        <v>0</v>
      </c>
      <c r="I102" s="46">
        <v>0</v>
      </c>
      <c r="J102" s="35">
        <f t="shared" si="25"/>
        <v>0</v>
      </c>
      <c r="K102" s="47">
        <v>0</v>
      </c>
      <c r="L102" s="46">
        <v>0</v>
      </c>
      <c r="M102" s="35">
        <f t="shared" si="26"/>
        <v>0</v>
      </c>
      <c r="N102" s="47">
        <v>0</v>
      </c>
      <c r="O102" s="46">
        <v>0</v>
      </c>
      <c r="P102" s="46">
        <v>0</v>
      </c>
      <c r="Q102" s="46">
        <v>0</v>
      </c>
      <c r="R102" s="2"/>
      <c r="S102" s="2"/>
      <c r="T102" s="2"/>
    </row>
    <row r="103" spans="1:20" ht="19.5" customHeight="1" x14ac:dyDescent="0.35">
      <c r="A103" s="30">
        <v>34</v>
      </c>
      <c r="B103" s="43" t="s">
        <v>48</v>
      </c>
      <c r="C103" s="34"/>
      <c r="D103" s="34"/>
      <c r="E103" s="36">
        <v>4</v>
      </c>
      <c r="F103" s="46">
        <v>216</v>
      </c>
      <c r="G103" s="35">
        <f t="shared" si="24"/>
        <v>216</v>
      </c>
      <c r="H103" s="47">
        <v>204</v>
      </c>
      <c r="I103" s="46">
        <v>12</v>
      </c>
      <c r="J103" s="35">
        <f t="shared" si="25"/>
        <v>117383430005</v>
      </c>
      <c r="K103" s="47">
        <v>109451251380</v>
      </c>
      <c r="L103" s="46">
        <v>7932178625</v>
      </c>
      <c r="M103" s="35">
        <f t="shared" si="26"/>
        <v>125173912871</v>
      </c>
      <c r="N103" s="47">
        <v>116832532555</v>
      </c>
      <c r="O103" s="46">
        <v>8341380316</v>
      </c>
      <c r="P103" s="46">
        <v>500470229</v>
      </c>
      <c r="Q103" s="46">
        <v>50485380</v>
      </c>
      <c r="R103" s="2"/>
      <c r="S103" s="2"/>
      <c r="T103" s="2"/>
    </row>
    <row r="104" spans="1:20" ht="19.5" customHeight="1" x14ac:dyDescent="0.35">
      <c r="A104" s="30">
        <v>35</v>
      </c>
      <c r="B104" s="43" t="s">
        <v>49</v>
      </c>
      <c r="C104" s="32"/>
      <c r="D104" s="32"/>
      <c r="E104" s="36">
        <v>2</v>
      </c>
      <c r="F104" s="46">
        <v>672</v>
      </c>
      <c r="G104" s="35">
        <f t="shared" si="24"/>
        <v>197</v>
      </c>
      <c r="H104" s="47">
        <v>103</v>
      </c>
      <c r="I104" s="46">
        <v>94</v>
      </c>
      <c r="J104" s="35">
        <f t="shared" si="25"/>
        <v>124721440785</v>
      </c>
      <c r="K104" s="47">
        <v>53768582800</v>
      </c>
      <c r="L104" s="46">
        <v>70952857985</v>
      </c>
      <c r="M104" s="35">
        <f t="shared" si="26"/>
        <v>188083251462</v>
      </c>
      <c r="N104" s="47">
        <v>56204991000</v>
      </c>
      <c r="O104" s="46">
        <v>131878260462</v>
      </c>
      <c r="P104" s="46">
        <v>1491937750</v>
      </c>
      <c r="Q104" s="46">
        <v>93297938</v>
      </c>
      <c r="R104" s="2"/>
      <c r="S104" s="2"/>
      <c r="T104" s="2"/>
    </row>
    <row r="105" spans="1:20" ht="19.5" customHeight="1" x14ac:dyDescent="0.35">
      <c r="A105" s="30">
        <v>36</v>
      </c>
      <c r="B105" s="43" t="s">
        <v>50</v>
      </c>
      <c r="C105" s="32"/>
      <c r="D105" s="32"/>
      <c r="E105" s="36">
        <v>2</v>
      </c>
      <c r="F105" s="46">
        <v>157</v>
      </c>
      <c r="G105" s="35">
        <f t="shared" si="24"/>
        <v>34</v>
      </c>
      <c r="H105" s="47">
        <v>0</v>
      </c>
      <c r="I105" s="46">
        <v>34</v>
      </c>
      <c r="J105" s="35">
        <f t="shared" si="25"/>
        <v>55314719000</v>
      </c>
      <c r="K105" s="47">
        <v>0</v>
      </c>
      <c r="L105" s="46">
        <v>55314719000</v>
      </c>
      <c r="M105" s="35">
        <f t="shared" si="26"/>
        <v>55939075000</v>
      </c>
      <c r="N105" s="47">
        <v>0</v>
      </c>
      <c r="O105" s="46">
        <v>55939075000</v>
      </c>
      <c r="P105" s="46">
        <v>620000000</v>
      </c>
      <c r="Q105" s="46">
        <v>62000000</v>
      </c>
      <c r="R105" s="2"/>
      <c r="S105" s="2"/>
      <c r="T105" s="2"/>
    </row>
    <row r="106" spans="1:20" ht="19.5" customHeight="1" x14ac:dyDescent="0.35">
      <c r="A106" s="30">
        <v>37</v>
      </c>
      <c r="B106" s="43" t="s">
        <v>51</v>
      </c>
      <c r="C106" s="32"/>
      <c r="D106" s="32"/>
      <c r="E106" s="36">
        <v>3</v>
      </c>
      <c r="F106" s="46">
        <v>149</v>
      </c>
      <c r="G106" s="35">
        <f t="shared" si="24"/>
        <v>149</v>
      </c>
      <c r="H106" s="47">
        <v>91</v>
      </c>
      <c r="I106" s="46">
        <v>58</v>
      </c>
      <c r="J106" s="35">
        <f t="shared" si="25"/>
        <v>132936692833</v>
      </c>
      <c r="K106" s="47">
        <v>96114835000</v>
      </c>
      <c r="L106" s="46">
        <v>36821857833</v>
      </c>
      <c r="M106" s="35">
        <f t="shared" si="26"/>
        <v>143836729089</v>
      </c>
      <c r="N106" s="47">
        <v>103967484000</v>
      </c>
      <c r="O106" s="46">
        <v>39869245089</v>
      </c>
      <c r="P106" s="46">
        <v>684900850</v>
      </c>
      <c r="Q106" s="46">
        <v>68490085</v>
      </c>
      <c r="R106" s="2"/>
      <c r="S106" s="2"/>
      <c r="T106" s="2"/>
    </row>
    <row r="107" spans="1:20" ht="19.5" customHeight="1" x14ac:dyDescent="0.35">
      <c r="A107" s="30">
        <v>38</v>
      </c>
      <c r="B107" s="43" t="s">
        <v>52</v>
      </c>
      <c r="C107" s="32"/>
      <c r="D107" s="32"/>
      <c r="E107" s="36">
        <v>7</v>
      </c>
      <c r="F107" s="46">
        <v>199</v>
      </c>
      <c r="G107" s="35">
        <f t="shared" si="24"/>
        <v>199</v>
      </c>
      <c r="H107" s="47">
        <v>32</v>
      </c>
      <c r="I107" s="46">
        <v>167</v>
      </c>
      <c r="J107" s="35">
        <f t="shared" si="25"/>
        <v>250404224510</v>
      </c>
      <c r="K107" s="47">
        <v>174829222732</v>
      </c>
      <c r="L107" s="46">
        <v>75575001778</v>
      </c>
      <c r="M107" s="35">
        <f t="shared" si="26"/>
        <v>313389140322</v>
      </c>
      <c r="N107" s="47">
        <v>199500243164</v>
      </c>
      <c r="O107" s="46">
        <v>113888897158</v>
      </c>
      <c r="P107" s="46">
        <v>3264650218</v>
      </c>
      <c r="Q107" s="46">
        <v>327465022</v>
      </c>
      <c r="R107" s="2"/>
      <c r="S107" s="2"/>
      <c r="T107" s="2"/>
    </row>
    <row r="108" spans="1:20" ht="19.5" customHeight="1" x14ac:dyDescent="0.35">
      <c r="A108" s="30">
        <v>39</v>
      </c>
      <c r="B108" s="43" t="s">
        <v>53</v>
      </c>
      <c r="C108" s="32"/>
      <c r="D108" s="32"/>
      <c r="E108" s="36">
        <v>0</v>
      </c>
      <c r="F108" s="46">
        <v>0</v>
      </c>
      <c r="G108" s="35">
        <f t="shared" si="24"/>
        <v>0</v>
      </c>
      <c r="H108" s="47">
        <v>0</v>
      </c>
      <c r="I108" s="46">
        <v>0</v>
      </c>
      <c r="J108" s="35">
        <f t="shared" si="25"/>
        <v>0</v>
      </c>
      <c r="K108" s="47">
        <v>0</v>
      </c>
      <c r="L108" s="46">
        <v>0</v>
      </c>
      <c r="M108" s="35">
        <f t="shared" si="26"/>
        <v>0</v>
      </c>
      <c r="N108" s="47">
        <v>0</v>
      </c>
      <c r="O108" s="46">
        <v>0</v>
      </c>
      <c r="P108" s="46">
        <v>0</v>
      </c>
      <c r="Q108" s="46">
        <v>0</v>
      </c>
      <c r="R108" s="2"/>
      <c r="S108" s="2"/>
      <c r="T108" s="2"/>
    </row>
    <row r="109" spans="1:20" ht="19.5" customHeight="1" x14ac:dyDescent="0.35">
      <c r="A109" s="30">
        <v>40</v>
      </c>
      <c r="B109" s="43" t="s">
        <v>54</v>
      </c>
      <c r="C109" s="34"/>
      <c r="D109" s="34"/>
      <c r="E109" s="36">
        <v>2</v>
      </c>
      <c r="F109" s="46">
        <v>160</v>
      </c>
      <c r="G109" s="35">
        <f t="shared" si="24"/>
        <v>152</v>
      </c>
      <c r="H109" s="47">
        <v>89</v>
      </c>
      <c r="I109" s="46">
        <v>63</v>
      </c>
      <c r="J109" s="35">
        <f t="shared" si="25"/>
        <v>2473839699951</v>
      </c>
      <c r="K109" s="47">
        <v>2286413373500</v>
      </c>
      <c r="L109" s="46">
        <v>187426326451</v>
      </c>
      <c r="M109" s="35">
        <f t="shared" si="26"/>
        <v>2744074018564</v>
      </c>
      <c r="N109" s="47">
        <v>2533488490046</v>
      </c>
      <c r="O109" s="46">
        <v>210585528518</v>
      </c>
      <c r="P109" s="46">
        <v>3741767308</v>
      </c>
      <c r="Q109" s="46">
        <v>374176730</v>
      </c>
      <c r="R109" s="2"/>
      <c r="S109" s="2"/>
      <c r="T109" s="2"/>
    </row>
    <row r="110" spans="1:20" ht="19.5" customHeight="1" x14ac:dyDescent="0.35">
      <c r="A110" s="30">
        <v>41</v>
      </c>
      <c r="B110" s="43" t="s">
        <v>55</v>
      </c>
      <c r="C110" s="34"/>
      <c r="D110" s="34"/>
      <c r="E110" s="36">
        <v>6</v>
      </c>
      <c r="F110" s="46">
        <v>243</v>
      </c>
      <c r="G110" s="35">
        <f t="shared" si="24"/>
        <v>243</v>
      </c>
      <c r="H110" s="47">
        <v>73</v>
      </c>
      <c r="I110" s="46">
        <v>170</v>
      </c>
      <c r="J110" s="35">
        <f t="shared" si="25"/>
        <v>1510477417453</v>
      </c>
      <c r="K110" s="47">
        <v>1259744883944</v>
      </c>
      <c r="L110" s="46">
        <v>250732533509</v>
      </c>
      <c r="M110" s="35">
        <f t="shared" si="26"/>
        <v>1816525076223</v>
      </c>
      <c r="N110" s="47">
        <v>1558019156712</v>
      </c>
      <c r="O110" s="46">
        <v>258505919511</v>
      </c>
      <c r="P110" s="46">
        <v>6273000000</v>
      </c>
      <c r="Q110" s="46">
        <v>627300000</v>
      </c>
      <c r="R110" s="2"/>
      <c r="S110" s="2"/>
      <c r="T110" s="2"/>
    </row>
    <row r="111" spans="1:20" ht="19.5" customHeight="1" x14ac:dyDescent="0.35">
      <c r="A111" s="30">
        <v>42</v>
      </c>
      <c r="B111" s="43" t="s">
        <v>56</v>
      </c>
      <c r="C111" s="32"/>
      <c r="D111" s="32"/>
      <c r="E111" s="36">
        <v>5</v>
      </c>
      <c r="F111" s="46">
        <v>57</v>
      </c>
      <c r="G111" s="35">
        <f t="shared" si="24"/>
        <v>34</v>
      </c>
      <c r="H111" s="47">
        <v>19</v>
      </c>
      <c r="I111" s="46">
        <v>15</v>
      </c>
      <c r="J111" s="35">
        <f t="shared" si="25"/>
        <v>652319521918</v>
      </c>
      <c r="K111" s="47">
        <v>635011323418</v>
      </c>
      <c r="L111" s="46">
        <v>17308198500</v>
      </c>
      <c r="M111" s="35">
        <f t="shared" si="26"/>
        <v>711652096538</v>
      </c>
      <c r="N111" s="47">
        <v>691210341238</v>
      </c>
      <c r="O111" s="46">
        <v>20441755300</v>
      </c>
      <c r="P111" s="46">
        <v>1054294296</v>
      </c>
      <c r="Q111" s="46">
        <v>168229285</v>
      </c>
      <c r="R111" s="2"/>
      <c r="S111" s="2"/>
      <c r="T111" s="2"/>
    </row>
    <row r="112" spans="1:20" ht="19.5" customHeight="1" x14ac:dyDescent="0.35">
      <c r="A112" s="30">
        <v>43</v>
      </c>
      <c r="B112" s="43" t="s">
        <v>57</v>
      </c>
      <c r="C112" s="32"/>
      <c r="D112" s="32"/>
      <c r="E112" s="36">
        <v>3</v>
      </c>
      <c r="F112" s="46">
        <v>69</v>
      </c>
      <c r="G112" s="35">
        <f t="shared" si="24"/>
        <v>69</v>
      </c>
      <c r="H112" s="47">
        <v>26</v>
      </c>
      <c r="I112" s="46">
        <v>43</v>
      </c>
      <c r="J112" s="35">
        <f t="shared" si="25"/>
        <v>38392741312</v>
      </c>
      <c r="K112" s="47">
        <v>21754745818</v>
      </c>
      <c r="L112" s="46">
        <v>16637995494</v>
      </c>
      <c r="M112" s="35">
        <f t="shared" si="26"/>
        <v>43600025458</v>
      </c>
      <c r="N112" s="47">
        <v>22570316570</v>
      </c>
      <c r="O112" s="46">
        <v>21029708888</v>
      </c>
      <c r="P112" s="46">
        <v>515160978</v>
      </c>
      <c r="Q112" s="46">
        <v>51516098</v>
      </c>
      <c r="R112" s="2"/>
      <c r="S112" s="2"/>
      <c r="T112" s="2"/>
    </row>
    <row r="113" spans="1:20" ht="19.5" customHeight="1" x14ac:dyDescent="0.35">
      <c r="A113" s="30">
        <v>44</v>
      </c>
      <c r="B113" s="43" t="s">
        <v>58</v>
      </c>
      <c r="C113" s="32"/>
      <c r="D113" s="32"/>
      <c r="E113" s="36">
        <v>0</v>
      </c>
      <c r="F113" s="46">
        <v>0</v>
      </c>
      <c r="G113" s="35">
        <f t="shared" si="24"/>
        <v>0</v>
      </c>
      <c r="H113" s="47">
        <v>0</v>
      </c>
      <c r="I113" s="46">
        <v>0</v>
      </c>
      <c r="J113" s="35">
        <f t="shared" si="25"/>
        <v>0</v>
      </c>
      <c r="K113" s="47">
        <v>0</v>
      </c>
      <c r="L113" s="46">
        <v>0</v>
      </c>
      <c r="M113" s="35">
        <f t="shared" si="26"/>
        <v>0</v>
      </c>
      <c r="N113" s="47">
        <v>0</v>
      </c>
      <c r="O113" s="46">
        <v>0</v>
      </c>
      <c r="P113" s="46">
        <v>0</v>
      </c>
      <c r="Q113" s="46">
        <v>0</v>
      </c>
      <c r="R113" s="2"/>
      <c r="S113" s="2"/>
      <c r="T113" s="2"/>
    </row>
    <row r="114" spans="1:20" ht="19.5" customHeight="1" x14ac:dyDescent="0.35">
      <c r="A114" s="30">
        <v>45</v>
      </c>
      <c r="B114" s="43" t="s">
        <v>59</v>
      </c>
      <c r="C114" s="32"/>
      <c r="D114" s="32"/>
      <c r="E114" s="36">
        <v>2</v>
      </c>
      <c r="F114" s="46">
        <v>168</v>
      </c>
      <c r="G114" s="35">
        <f t="shared" si="24"/>
        <v>82</v>
      </c>
      <c r="H114" s="47">
        <v>23</v>
      </c>
      <c r="I114" s="46">
        <v>59</v>
      </c>
      <c r="J114" s="35">
        <f t="shared" si="25"/>
        <v>406612986561</v>
      </c>
      <c r="K114" s="47">
        <v>331724955580</v>
      </c>
      <c r="L114" s="46">
        <v>74888030981</v>
      </c>
      <c r="M114" s="35">
        <f t="shared" si="26"/>
        <v>1105454319687</v>
      </c>
      <c r="N114" s="47">
        <v>363934311298</v>
      </c>
      <c r="O114" s="46">
        <v>741520008389</v>
      </c>
      <c r="P114" s="46">
        <v>1545000000</v>
      </c>
      <c r="Q114" s="46">
        <v>279000000</v>
      </c>
      <c r="R114" s="2"/>
      <c r="S114" s="2"/>
      <c r="T114" s="2"/>
    </row>
    <row r="115" spans="1:20" ht="19.5" customHeight="1" x14ac:dyDescent="0.35">
      <c r="A115" s="30">
        <v>46</v>
      </c>
      <c r="B115" s="43" t="s">
        <v>60</v>
      </c>
      <c r="C115" s="32"/>
      <c r="D115" s="32"/>
      <c r="E115" s="36">
        <v>9</v>
      </c>
      <c r="F115" s="46">
        <v>1394</v>
      </c>
      <c r="G115" s="35">
        <f t="shared" si="24"/>
        <v>531</v>
      </c>
      <c r="H115" s="47">
        <v>380</v>
      </c>
      <c r="I115" s="46">
        <v>151</v>
      </c>
      <c r="J115" s="35">
        <f t="shared" si="25"/>
        <v>416583951290</v>
      </c>
      <c r="K115" s="47">
        <v>260241323000</v>
      </c>
      <c r="L115" s="46">
        <v>156342628290</v>
      </c>
      <c r="M115" s="35">
        <f t="shared" si="26"/>
        <v>483689633992</v>
      </c>
      <c r="N115" s="47">
        <v>318238335245</v>
      </c>
      <c r="O115" s="46">
        <v>165451298747</v>
      </c>
      <c r="P115" s="46">
        <v>2437320800</v>
      </c>
      <c r="Q115" s="46">
        <v>243732080</v>
      </c>
      <c r="R115" s="2"/>
      <c r="S115" s="2"/>
      <c r="T115" s="2"/>
    </row>
    <row r="116" spans="1:20" ht="19.5" customHeight="1" x14ac:dyDescent="0.35">
      <c r="A116" s="30">
        <v>47</v>
      </c>
      <c r="B116" s="43" t="s">
        <v>61</v>
      </c>
      <c r="C116" s="32"/>
      <c r="D116" s="32"/>
      <c r="E116" s="36">
        <v>1</v>
      </c>
      <c r="F116" s="46">
        <v>24</v>
      </c>
      <c r="G116" s="35">
        <f t="shared" si="24"/>
        <v>24</v>
      </c>
      <c r="H116" s="47">
        <v>2</v>
      </c>
      <c r="I116" s="46">
        <v>22</v>
      </c>
      <c r="J116" s="35">
        <f t="shared" si="25"/>
        <v>81494345457</v>
      </c>
      <c r="K116" s="47">
        <v>3954815</v>
      </c>
      <c r="L116" s="46">
        <v>81490390642</v>
      </c>
      <c r="M116" s="35">
        <f t="shared" si="26"/>
        <v>82239032000</v>
      </c>
      <c r="N116" s="47">
        <v>4232000</v>
      </c>
      <c r="O116" s="46">
        <v>82234800000</v>
      </c>
      <c r="P116" s="46">
        <v>377982000</v>
      </c>
      <c r="Q116" s="46">
        <v>37798200</v>
      </c>
      <c r="R116" s="2"/>
      <c r="S116" s="2"/>
      <c r="T116" s="2"/>
    </row>
    <row r="117" spans="1:20" ht="19.5" customHeight="1" x14ac:dyDescent="0.35">
      <c r="A117" s="30">
        <v>48</v>
      </c>
      <c r="B117" s="43" t="s">
        <v>62</v>
      </c>
      <c r="C117" s="32"/>
      <c r="D117" s="32"/>
      <c r="E117" s="36">
        <v>2</v>
      </c>
      <c r="F117" s="46">
        <v>737</v>
      </c>
      <c r="G117" s="35">
        <f t="shared" si="24"/>
        <v>737</v>
      </c>
      <c r="H117" s="47">
        <v>372</v>
      </c>
      <c r="I117" s="46">
        <v>365</v>
      </c>
      <c r="J117" s="35">
        <f t="shared" si="25"/>
        <v>835188721989</v>
      </c>
      <c r="K117" s="47">
        <v>698521615999</v>
      </c>
      <c r="L117" s="46">
        <v>136667105990</v>
      </c>
      <c r="M117" s="35">
        <f t="shared" si="26"/>
        <v>1555782116218</v>
      </c>
      <c r="N117" s="47">
        <v>735688871000</v>
      </c>
      <c r="O117" s="46">
        <v>820093245218</v>
      </c>
      <c r="P117" s="46">
        <v>4950525920</v>
      </c>
      <c r="Q117" s="46">
        <v>495052592</v>
      </c>
      <c r="R117" s="2"/>
      <c r="S117" s="2"/>
      <c r="T117" s="2"/>
    </row>
    <row r="118" spans="1:20" ht="19.5" customHeight="1" x14ac:dyDescent="0.35">
      <c r="A118" s="30">
        <v>49</v>
      </c>
      <c r="B118" s="43" t="s">
        <v>63</v>
      </c>
      <c r="C118" s="32"/>
      <c r="D118" s="32"/>
      <c r="E118" s="36">
        <v>3</v>
      </c>
      <c r="F118" s="46">
        <v>93</v>
      </c>
      <c r="G118" s="35">
        <f t="shared" si="24"/>
        <v>77</v>
      </c>
      <c r="H118" s="47">
        <v>11</v>
      </c>
      <c r="I118" s="46">
        <v>66</v>
      </c>
      <c r="J118" s="35">
        <f t="shared" si="25"/>
        <v>927840330771</v>
      </c>
      <c r="K118" s="47">
        <v>859447572271</v>
      </c>
      <c r="L118" s="46">
        <v>68392758500</v>
      </c>
      <c r="M118" s="35">
        <f t="shared" si="26"/>
        <v>1137529256039</v>
      </c>
      <c r="N118" s="47">
        <v>871590035159</v>
      </c>
      <c r="O118" s="46">
        <v>265939220880</v>
      </c>
      <c r="P118" s="46">
        <v>2811941536</v>
      </c>
      <c r="Q118" s="46">
        <v>281194154</v>
      </c>
      <c r="R118" s="2"/>
      <c r="S118" s="2"/>
      <c r="T118" s="2"/>
    </row>
    <row r="119" spans="1:20" ht="19.5" customHeight="1" x14ac:dyDescent="0.35">
      <c r="A119" s="30">
        <v>50</v>
      </c>
      <c r="B119" s="43" t="s">
        <v>64</v>
      </c>
      <c r="C119" s="32"/>
      <c r="D119" s="32"/>
      <c r="E119" s="36">
        <v>2</v>
      </c>
      <c r="F119" s="46">
        <v>280</v>
      </c>
      <c r="G119" s="35">
        <f t="shared" si="24"/>
        <v>132</v>
      </c>
      <c r="H119" s="47">
        <v>6</v>
      </c>
      <c r="I119" s="46">
        <v>126</v>
      </c>
      <c r="J119" s="35">
        <f t="shared" si="25"/>
        <v>9313978893</v>
      </c>
      <c r="K119" s="47">
        <v>3769500000</v>
      </c>
      <c r="L119" s="46">
        <v>5544478893</v>
      </c>
      <c r="M119" s="35">
        <f t="shared" si="26"/>
        <v>10702472000</v>
      </c>
      <c r="N119" s="47">
        <v>3838850000</v>
      </c>
      <c r="O119" s="46">
        <v>6863622000</v>
      </c>
      <c r="P119" s="46">
        <v>595348290</v>
      </c>
      <c r="Q119" s="46">
        <v>59534829</v>
      </c>
      <c r="R119" s="2"/>
      <c r="S119" s="2"/>
      <c r="T119" s="2"/>
    </row>
    <row r="120" spans="1:20" ht="19.5" customHeight="1" x14ac:dyDescent="0.35">
      <c r="A120" s="30">
        <v>51</v>
      </c>
      <c r="B120" s="43" t="s">
        <v>65</v>
      </c>
      <c r="C120" s="32"/>
      <c r="D120" s="32"/>
      <c r="E120" s="36">
        <v>0</v>
      </c>
      <c r="F120" s="46">
        <v>0</v>
      </c>
      <c r="G120" s="35">
        <f t="shared" si="24"/>
        <v>0</v>
      </c>
      <c r="H120" s="47">
        <v>0</v>
      </c>
      <c r="I120" s="46">
        <v>0</v>
      </c>
      <c r="J120" s="35">
        <f t="shared" si="25"/>
        <v>0</v>
      </c>
      <c r="K120" s="47">
        <v>0</v>
      </c>
      <c r="L120" s="46">
        <v>0</v>
      </c>
      <c r="M120" s="35">
        <f t="shared" si="26"/>
        <v>0</v>
      </c>
      <c r="N120" s="47">
        <v>0</v>
      </c>
      <c r="O120" s="46">
        <v>0</v>
      </c>
      <c r="P120" s="46">
        <v>0</v>
      </c>
      <c r="Q120" s="46">
        <v>0</v>
      </c>
      <c r="R120" s="2"/>
      <c r="S120" s="2"/>
      <c r="T120" s="2"/>
    </row>
    <row r="121" spans="1:20" ht="19.5" customHeight="1" x14ac:dyDescent="0.35">
      <c r="A121" s="30">
        <v>52</v>
      </c>
      <c r="B121" s="43" t="s">
        <v>66</v>
      </c>
      <c r="C121" s="32"/>
      <c r="D121" s="32"/>
      <c r="E121" s="36">
        <v>0</v>
      </c>
      <c r="F121" s="46">
        <v>0</v>
      </c>
      <c r="G121" s="35">
        <f t="shared" si="24"/>
        <v>0</v>
      </c>
      <c r="H121" s="47">
        <v>0</v>
      </c>
      <c r="I121" s="46">
        <v>0</v>
      </c>
      <c r="J121" s="35">
        <f t="shared" si="25"/>
        <v>0</v>
      </c>
      <c r="K121" s="47">
        <v>0</v>
      </c>
      <c r="L121" s="46">
        <v>0</v>
      </c>
      <c r="M121" s="35">
        <f t="shared" si="26"/>
        <v>0</v>
      </c>
      <c r="N121" s="47">
        <v>0</v>
      </c>
      <c r="O121" s="46">
        <v>0</v>
      </c>
      <c r="P121" s="46">
        <v>0</v>
      </c>
      <c r="Q121" s="46">
        <v>0</v>
      </c>
      <c r="R121" s="2"/>
      <c r="S121" s="2"/>
      <c r="T121" s="2"/>
    </row>
    <row r="122" spans="1:20" ht="19.5" customHeight="1" x14ac:dyDescent="0.35">
      <c r="A122" s="30">
        <v>53</v>
      </c>
      <c r="B122" s="43" t="s">
        <v>67</v>
      </c>
      <c r="C122" s="32"/>
      <c r="D122" s="32"/>
      <c r="E122" s="36">
        <v>2</v>
      </c>
      <c r="F122" s="46">
        <v>114</v>
      </c>
      <c r="G122" s="35">
        <f t="shared" si="24"/>
        <v>59</v>
      </c>
      <c r="H122" s="47">
        <v>21</v>
      </c>
      <c r="I122" s="46">
        <v>38</v>
      </c>
      <c r="J122" s="35">
        <f t="shared" si="25"/>
        <v>40223078856</v>
      </c>
      <c r="K122" s="47">
        <v>5303081993</v>
      </c>
      <c r="L122" s="46">
        <v>34919996863</v>
      </c>
      <c r="M122" s="35">
        <f t="shared" si="26"/>
        <v>48266680000</v>
      </c>
      <c r="N122" s="47">
        <v>11088830000</v>
      </c>
      <c r="O122" s="46">
        <v>37177850000</v>
      </c>
      <c r="P122" s="46">
        <v>471429160</v>
      </c>
      <c r="Q122" s="46">
        <v>21421558</v>
      </c>
      <c r="R122" s="2"/>
      <c r="S122" s="2"/>
      <c r="T122" s="2"/>
    </row>
    <row r="123" spans="1:20" ht="19.5" customHeight="1" x14ac:dyDescent="0.35">
      <c r="A123" s="30">
        <v>54</v>
      </c>
      <c r="B123" s="43" t="s">
        <v>68</v>
      </c>
      <c r="C123" s="32"/>
      <c r="D123" s="32"/>
      <c r="E123" s="36">
        <v>3</v>
      </c>
      <c r="F123" s="46">
        <v>151</v>
      </c>
      <c r="G123" s="35">
        <f t="shared" si="24"/>
        <v>151</v>
      </c>
      <c r="H123" s="47">
        <v>101</v>
      </c>
      <c r="I123" s="46">
        <v>50</v>
      </c>
      <c r="J123" s="35">
        <f t="shared" si="25"/>
        <v>2676456259711</v>
      </c>
      <c r="K123" s="47">
        <v>2223802202311</v>
      </c>
      <c r="L123" s="46">
        <v>452654057400</v>
      </c>
      <c r="M123" s="35">
        <f t="shared" si="26"/>
        <v>3058977222195</v>
      </c>
      <c r="N123" s="47">
        <v>2483148279095</v>
      </c>
      <c r="O123" s="46">
        <v>575828943100</v>
      </c>
      <c r="P123" s="46">
        <v>2610153638</v>
      </c>
      <c r="Q123" s="46">
        <v>261042036</v>
      </c>
      <c r="R123" s="2"/>
      <c r="S123" s="2"/>
      <c r="T123" s="2"/>
    </row>
    <row r="124" spans="1:20" ht="19.5" customHeight="1" x14ac:dyDescent="0.35">
      <c r="A124" s="30">
        <v>55</v>
      </c>
      <c r="B124" s="43" t="s">
        <v>69</v>
      </c>
      <c r="C124" s="32"/>
      <c r="D124" s="32"/>
      <c r="E124" s="36">
        <v>7</v>
      </c>
      <c r="F124" s="46">
        <v>297</v>
      </c>
      <c r="G124" s="35">
        <f t="shared" si="24"/>
        <v>297</v>
      </c>
      <c r="H124" s="47">
        <v>26</v>
      </c>
      <c r="I124" s="46">
        <v>271</v>
      </c>
      <c r="J124" s="35">
        <f t="shared" si="25"/>
        <v>848786844681</v>
      </c>
      <c r="K124" s="47">
        <v>574775936616</v>
      </c>
      <c r="L124" s="46">
        <v>274010908065</v>
      </c>
      <c r="M124" s="35">
        <f t="shared" si="26"/>
        <v>1410605888586</v>
      </c>
      <c r="N124" s="47">
        <v>584598239166</v>
      </c>
      <c r="O124" s="46">
        <v>826007649420</v>
      </c>
      <c r="P124" s="46">
        <v>1986989613</v>
      </c>
      <c r="Q124" s="46">
        <v>198698961</v>
      </c>
      <c r="R124" s="2"/>
      <c r="S124" s="2"/>
      <c r="T124" s="2"/>
    </row>
    <row r="125" spans="1:20" ht="19.5" customHeight="1" x14ac:dyDescent="0.35">
      <c r="A125" s="30">
        <v>56</v>
      </c>
      <c r="B125" s="43" t="s">
        <v>70</v>
      </c>
      <c r="C125" s="32"/>
      <c r="D125" s="32"/>
      <c r="E125" s="36">
        <v>2</v>
      </c>
      <c r="F125" s="46">
        <v>291</v>
      </c>
      <c r="G125" s="35">
        <f t="shared" si="24"/>
        <v>177</v>
      </c>
      <c r="H125" s="47">
        <v>93</v>
      </c>
      <c r="I125" s="46">
        <v>84</v>
      </c>
      <c r="J125" s="35">
        <f t="shared" si="25"/>
        <v>1173626389000</v>
      </c>
      <c r="K125" s="47">
        <v>844525170000</v>
      </c>
      <c r="L125" s="46">
        <v>329101219000</v>
      </c>
      <c r="M125" s="35">
        <f t="shared" si="26"/>
        <v>2046372445000</v>
      </c>
      <c r="N125" s="47">
        <v>921668015000</v>
      </c>
      <c r="O125" s="46">
        <v>1124704430000</v>
      </c>
      <c r="P125" s="46">
        <v>4654086000</v>
      </c>
      <c r="Q125" s="46">
        <v>693904340</v>
      </c>
      <c r="R125" s="2"/>
      <c r="S125" s="2"/>
      <c r="T125" s="2"/>
    </row>
    <row r="126" spans="1:20" ht="19.5" customHeight="1" x14ac:dyDescent="0.35">
      <c r="A126" s="30">
        <v>57</v>
      </c>
      <c r="B126" s="43" t="s">
        <v>71</v>
      </c>
      <c r="C126" s="32"/>
      <c r="D126" s="32"/>
      <c r="E126" s="36">
        <v>4</v>
      </c>
      <c r="F126" s="46">
        <v>254</v>
      </c>
      <c r="G126" s="35">
        <f t="shared" si="24"/>
        <v>254</v>
      </c>
      <c r="H126" s="47">
        <v>49</v>
      </c>
      <c r="I126" s="46">
        <v>205</v>
      </c>
      <c r="J126" s="35">
        <f t="shared" si="25"/>
        <v>301399633000</v>
      </c>
      <c r="K126" s="47">
        <v>260101845000</v>
      </c>
      <c r="L126" s="46">
        <v>41297788000</v>
      </c>
      <c r="M126" s="35">
        <f t="shared" si="26"/>
        <v>337796461000</v>
      </c>
      <c r="N126" s="47">
        <v>289474016000</v>
      </c>
      <c r="O126" s="46">
        <v>48322445000</v>
      </c>
      <c r="P126" s="46">
        <v>2336630000</v>
      </c>
      <c r="Q126" s="46">
        <v>324921000</v>
      </c>
      <c r="R126" s="2"/>
      <c r="S126" s="2"/>
      <c r="T126" s="2"/>
    </row>
    <row r="127" spans="1:20" ht="33.75" customHeight="1" x14ac:dyDescent="0.35">
      <c r="A127" s="30">
        <v>58</v>
      </c>
      <c r="B127" s="43" t="s">
        <v>72</v>
      </c>
      <c r="C127" s="32"/>
      <c r="D127" s="32"/>
      <c r="E127" s="36">
        <v>0</v>
      </c>
      <c r="F127" s="46">
        <v>0</v>
      </c>
      <c r="G127" s="35">
        <f t="shared" si="24"/>
        <v>0</v>
      </c>
      <c r="H127" s="47">
        <v>0</v>
      </c>
      <c r="I127" s="46">
        <v>0</v>
      </c>
      <c r="J127" s="35">
        <f t="shared" si="25"/>
        <v>0</v>
      </c>
      <c r="K127" s="47">
        <v>0</v>
      </c>
      <c r="L127" s="46">
        <v>0</v>
      </c>
      <c r="M127" s="35">
        <f t="shared" si="26"/>
        <v>0</v>
      </c>
      <c r="N127" s="47">
        <v>0</v>
      </c>
      <c r="O127" s="46">
        <v>0</v>
      </c>
      <c r="P127" s="46">
        <v>0</v>
      </c>
      <c r="Q127" s="46">
        <v>0</v>
      </c>
      <c r="R127" s="2"/>
      <c r="S127" s="2"/>
      <c r="T127" s="2"/>
    </row>
    <row r="128" spans="1:20" ht="19.5" customHeight="1" x14ac:dyDescent="0.35">
      <c r="A128" s="30">
        <v>59</v>
      </c>
      <c r="B128" s="43" t="s">
        <v>73</v>
      </c>
      <c r="C128" s="32"/>
      <c r="D128" s="32"/>
      <c r="E128" s="36">
        <v>0</v>
      </c>
      <c r="F128" s="46">
        <v>0</v>
      </c>
      <c r="G128" s="35">
        <f t="shared" si="24"/>
        <v>0</v>
      </c>
      <c r="H128" s="47">
        <v>0</v>
      </c>
      <c r="I128" s="46">
        <v>0</v>
      </c>
      <c r="J128" s="35">
        <f t="shared" si="25"/>
        <v>0</v>
      </c>
      <c r="K128" s="47">
        <v>0</v>
      </c>
      <c r="L128" s="46">
        <v>0</v>
      </c>
      <c r="M128" s="35">
        <f t="shared" si="26"/>
        <v>0</v>
      </c>
      <c r="N128" s="47">
        <v>0</v>
      </c>
      <c r="O128" s="46">
        <v>0</v>
      </c>
      <c r="P128" s="46">
        <v>0</v>
      </c>
      <c r="Q128" s="46">
        <v>0</v>
      </c>
      <c r="R128" s="2"/>
      <c r="S128" s="2"/>
      <c r="T128" s="2"/>
    </row>
    <row r="129" spans="1:20" ht="19.5" customHeight="1" x14ac:dyDescent="0.35">
      <c r="A129" s="30">
        <v>60</v>
      </c>
      <c r="B129" s="43" t="s">
        <v>74</v>
      </c>
      <c r="C129" s="32"/>
      <c r="D129" s="32"/>
      <c r="E129" s="36">
        <v>2</v>
      </c>
      <c r="F129" s="46">
        <v>408</v>
      </c>
      <c r="G129" s="35">
        <f t="shared" si="24"/>
        <v>408</v>
      </c>
      <c r="H129" s="47">
        <v>330</v>
      </c>
      <c r="I129" s="46">
        <v>78</v>
      </c>
      <c r="J129" s="35">
        <f t="shared" si="25"/>
        <v>368736481444</v>
      </c>
      <c r="K129" s="47">
        <v>308515470500</v>
      </c>
      <c r="L129" s="46">
        <v>60221010944</v>
      </c>
      <c r="M129" s="35">
        <f t="shared" si="26"/>
        <v>452608194320</v>
      </c>
      <c r="N129" s="47">
        <v>383641438519</v>
      </c>
      <c r="O129" s="46">
        <v>68966755801</v>
      </c>
      <c r="P129" s="46">
        <v>1555542952</v>
      </c>
      <c r="Q129" s="46">
        <v>155554295</v>
      </c>
      <c r="R129" s="2"/>
      <c r="S129" s="2"/>
      <c r="T129" s="2"/>
    </row>
    <row r="130" spans="1:20" ht="19.5" customHeight="1" x14ac:dyDescent="0.35">
      <c r="A130" s="30">
        <v>61</v>
      </c>
      <c r="B130" s="43" t="s">
        <v>75</v>
      </c>
      <c r="C130" s="32"/>
      <c r="D130" s="32"/>
      <c r="E130" s="36">
        <v>3</v>
      </c>
      <c r="F130" s="46">
        <v>256</v>
      </c>
      <c r="G130" s="35">
        <f t="shared" si="24"/>
        <v>81</v>
      </c>
      <c r="H130" s="47">
        <v>23</v>
      </c>
      <c r="I130" s="46">
        <v>58</v>
      </c>
      <c r="J130" s="35">
        <f t="shared" si="25"/>
        <v>31563311928</v>
      </c>
      <c r="K130" s="47">
        <v>19361779800</v>
      </c>
      <c r="L130" s="46">
        <v>12201532128</v>
      </c>
      <c r="M130" s="35">
        <f t="shared" si="26"/>
        <v>40108521180</v>
      </c>
      <c r="N130" s="47">
        <v>25263650000</v>
      </c>
      <c r="O130" s="46">
        <v>14844871180</v>
      </c>
      <c r="P130" s="46">
        <v>907780227</v>
      </c>
      <c r="Q130" s="46">
        <v>101721090</v>
      </c>
      <c r="R130" s="2"/>
      <c r="S130" s="2"/>
      <c r="T130" s="2"/>
    </row>
    <row r="131" spans="1:20" ht="19.5" customHeight="1" x14ac:dyDescent="0.35">
      <c r="A131" s="30">
        <v>62</v>
      </c>
      <c r="B131" s="43" t="s">
        <v>76</v>
      </c>
      <c r="C131" s="32"/>
      <c r="D131" s="32"/>
      <c r="E131" s="36">
        <v>4</v>
      </c>
      <c r="F131" s="46">
        <v>34</v>
      </c>
      <c r="G131" s="35">
        <f t="shared" si="24"/>
        <v>28</v>
      </c>
      <c r="H131" s="47">
        <v>15</v>
      </c>
      <c r="I131" s="46">
        <v>13</v>
      </c>
      <c r="J131" s="35">
        <f t="shared" si="25"/>
        <v>328273237498</v>
      </c>
      <c r="K131" s="47">
        <v>327163710000</v>
      </c>
      <c r="L131" s="46">
        <v>1109527498</v>
      </c>
      <c r="M131" s="35">
        <f t="shared" si="26"/>
        <v>339652123798</v>
      </c>
      <c r="N131" s="47">
        <v>338498175300</v>
      </c>
      <c r="O131" s="46">
        <v>1153948498</v>
      </c>
      <c r="P131" s="46">
        <v>744000000</v>
      </c>
      <c r="Q131" s="46">
        <v>74400000</v>
      </c>
      <c r="R131" s="2"/>
      <c r="S131" s="2"/>
      <c r="T131" s="2"/>
    </row>
    <row r="132" spans="1:20" ht="19.5" customHeight="1" x14ac:dyDescent="0.35">
      <c r="A132" s="30">
        <v>63</v>
      </c>
      <c r="B132" s="43" t="s">
        <v>77</v>
      </c>
      <c r="C132" s="32"/>
      <c r="D132" s="32"/>
      <c r="E132" s="36">
        <v>3</v>
      </c>
      <c r="F132" s="46">
        <v>289</v>
      </c>
      <c r="G132" s="35">
        <f t="shared" si="24"/>
        <v>289</v>
      </c>
      <c r="H132" s="47">
        <v>235</v>
      </c>
      <c r="I132" s="46">
        <v>54</v>
      </c>
      <c r="J132" s="35">
        <f t="shared" si="25"/>
        <v>353518821585</v>
      </c>
      <c r="K132" s="47">
        <v>346229804317</v>
      </c>
      <c r="L132" s="46">
        <v>7289017268</v>
      </c>
      <c r="M132" s="35">
        <f t="shared" si="26"/>
        <v>372137380331</v>
      </c>
      <c r="N132" s="47">
        <v>360099275665</v>
      </c>
      <c r="O132" s="46">
        <v>12038104666</v>
      </c>
      <c r="P132" s="46">
        <v>676616000</v>
      </c>
      <c r="Q132" s="46">
        <v>67661600</v>
      </c>
      <c r="R132" s="2"/>
      <c r="S132" s="2"/>
      <c r="T132" s="2"/>
    </row>
    <row r="133" spans="1:20" ht="27" customHeight="1" x14ac:dyDescent="0.35">
      <c r="A133" s="27" t="s">
        <v>79</v>
      </c>
      <c r="B133" s="16"/>
      <c r="C133" s="28"/>
      <c r="D133" s="28"/>
      <c r="E133" s="28">
        <f t="shared" ref="E133:Q133" si="27">SUM(E134:E196)</f>
        <v>975</v>
      </c>
      <c r="F133" s="29">
        <f t="shared" si="27"/>
        <v>27003</v>
      </c>
      <c r="G133" s="29">
        <f t="shared" si="27"/>
        <v>13869</v>
      </c>
      <c r="H133" s="29">
        <f t="shared" si="27"/>
        <v>5307</v>
      </c>
      <c r="I133" s="29">
        <f t="shared" si="27"/>
        <v>8562</v>
      </c>
      <c r="J133" s="29">
        <f t="shared" si="27"/>
        <v>66227812993307</v>
      </c>
      <c r="K133" s="29">
        <f t="shared" si="27"/>
        <v>36898619049327</v>
      </c>
      <c r="L133" s="29">
        <f t="shared" si="27"/>
        <v>29329193943980</v>
      </c>
      <c r="M133" s="29">
        <f t="shared" si="27"/>
        <v>79444921850942</v>
      </c>
      <c r="N133" s="29">
        <f t="shared" si="27"/>
        <v>42682670322236</v>
      </c>
      <c r="O133" s="29">
        <f t="shared" si="27"/>
        <v>36762251528706</v>
      </c>
      <c r="P133" s="29">
        <f t="shared" si="27"/>
        <v>214778522340</v>
      </c>
      <c r="Q133" s="29">
        <f t="shared" si="27"/>
        <v>21967142870</v>
      </c>
      <c r="R133" s="2"/>
      <c r="S133" s="2"/>
      <c r="T133" s="2"/>
    </row>
    <row r="134" spans="1:20" ht="19.5" customHeight="1" x14ac:dyDescent="0.35">
      <c r="A134" s="30">
        <v>1</v>
      </c>
      <c r="B134" s="43" t="s">
        <v>15</v>
      </c>
      <c r="C134" s="48"/>
      <c r="D134" s="48"/>
      <c r="E134" s="32">
        <v>10</v>
      </c>
      <c r="F134" s="44">
        <v>104</v>
      </c>
      <c r="G134" s="35">
        <f t="shared" ref="G134:G196" si="28">H134+I134</f>
        <v>101</v>
      </c>
      <c r="H134" s="45">
        <v>0</v>
      </c>
      <c r="I134" s="44">
        <v>101</v>
      </c>
      <c r="J134" s="35">
        <f t="shared" ref="J134:J196" si="29">K134+L134</f>
        <v>96904783311</v>
      </c>
      <c r="K134" s="45">
        <v>0</v>
      </c>
      <c r="L134" s="44">
        <v>96904783311</v>
      </c>
      <c r="M134" s="35">
        <f t="shared" ref="M134:M196" si="30">N134+O134</f>
        <v>98001530000</v>
      </c>
      <c r="N134" s="45">
        <v>0</v>
      </c>
      <c r="O134" s="44">
        <v>98001530000</v>
      </c>
      <c r="P134" s="44">
        <v>1828876421</v>
      </c>
      <c r="Q134" s="44">
        <v>94701817</v>
      </c>
      <c r="R134" s="2"/>
      <c r="S134" s="2"/>
      <c r="T134" s="2"/>
    </row>
    <row r="135" spans="1:20" ht="31.5" customHeight="1" x14ac:dyDescent="0.35">
      <c r="A135" s="30">
        <v>2</v>
      </c>
      <c r="B135" s="43" t="s">
        <v>16</v>
      </c>
      <c r="C135" s="48"/>
      <c r="D135" s="48"/>
      <c r="E135" s="36">
        <v>12</v>
      </c>
      <c r="F135" s="46">
        <v>48</v>
      </c>
      <c r="G135" s="35">
        <f t="shared" si="28"/>
        <v>48</v>
      </c>
      <c r="H135" s="47">
        <v>1</v>
      </c>
      <c r="I135" s="46">
        <v>47</v>
      </c>
      <c r="J135" s="35">
        <f t="shared" si="29"/>
        <v>42915231986</v>
      </c>
      <c r="K135" s="47">
        <v>6022998000</v>
      </c>
      <c r="L135" s="46">
        <v>36892233986</v>
      </c>
      <c r="M135" s="35">
        <f t="shared" si="30"/>
        <v>49910184034</v>
      </c>
      <c r="N135" s="47">
        <v>6022998000</v>
      </c>
      <c r="O135" s="46">
        <v>43887186034</v>
      </c>
      <c r="P135" s="46">
        <v>619933700</v>
      </c>
      <c r="Q135" s="46">
        <v>79557715</v>
      </c>
      <c r="R135" s="2"/>
      <c r="S135" s="2"/>
      <c r="T135" s="2"/>
    </row>
    <row r="136" spans="1:20" ht="19.5" customHeight="1" x14ac:dyDescent="0.35">
      <c r="A136" s="30">
        <v>3</v>
      </c>
      <c r="B136" s="43" t="s">
        <v>17</v>
      </c>
      <c r="C136" s="48"/>
      <c r="D136" s="48"/>
      <c r="E136" s="36">
        <v>0</v>
      </c>
      <c r="F136" s="46">
        <v>0</v>
      </c>
      <c r="G136" s="35">
        <f t="shared" si="28"/>
        <v>0</v>
      </c>
      <c r="H136" s="47">
        <v>0</v>
      </c>
      <c r="I136" s="46">
        <v>0</v>
      </c>
      <c r="J136" s="35">
        <f t="shared" si="29"/>
        <v>0</v>
      </c>
      <c r="K136" s="47">
        <v>0</v>
      </c>
      <c r="L136" s="46">
        <v>0</v>
      </c>
      <c r="M136" s="35">
        <f t="shared" si="30"/>
        <v>0</v>
      </c>
      <c r="N136" s="47">
        <v>0</v>
      </c>
      <c r="O136" s="46">
        <v>0</v>
      </c>
      <c r="P136" s="46">
        <v>0</v>
      </c>
      <c r="Q136" s="46">
        <v>0</v>
      </c>
      <c r="R136" s="2"/>
      <c r="S136" s="2"/>
      <c r="T136" s="2"/>
    </row>
    <row r="137" spans="1:20" ht="19.5" customHeight="1" x14ac:dyDescent="0.35">
      <c r="A137" s="30">
        <v>4</v>
      </c>
      <c r="B137" s="43" t="s">
        <v>18</v>
      </c>
      <c r="C137" s="48"/>
      <c r="D137" s="48"/>
      <c r="E137" s="36">
        <v>20</v>
      </c>
      <c r="F137" s="46">
        <v>440</v>
      </c>
      <c r="G137" s="35">
        <f t="shared" si="28"/>
        <v>223</v>
      </c>
      <c r="H137" s="47">
        <v>93</v>
      </c>
      <c r="I137" s="46">
        <v>130</v>
      </c>
      <c r="J137" s="35">
        <f t="shared" si="29"/>
        <v>3426232799254</v>
      </c>
      <c r="K137" s="47">
        <v>3306916297930</v>
      </c>
      <c r="L137" s="46">
        <v>119316501324</v>
      </c>
      <c r="M137" s="35">
        <f t="shared" si="30"/>
        <v>3741301133347</v>
      </c>
      <c r="N137" s="47">
        <v>3616061054634</v>
      </c>
      <c r="O137" s="46">
        <v>125240078713</v>
      </c>
      <c r="P137" s="46">
        <v>10929230081</v>
      </c>
      <c r="Q137" s="46">
        <v>1041903705</v>
      </c>
      <c r="R137" s="2"/>
      <c r="S137" s="2"/>
      <c r="T137" s="2"/>
    </row>
    <row r="138" spans="1:20" ht="19.5" customHeight="1" x14ac:dyDescent="0.35">
      <c r="A138" s="30">
        <v>5</v>
      </c>
      <c r="B138" s="43" t="s">
        <v>19</v>
      </c>
      <c r="C138" s="48"/>
      <c r="D138" s="48"/>
      <c r="E138" s="36">
        <v>0</v>
      </c>
      <c r="F138" s="46">
        <v>0</v>
      </c>
      <c r="G138" s="35">
        <f t="shared" si="28"/>
        <v>0</v>
      </c>
      <c r="H138" s="47">
        <v>0</v>
      </c>
      <c r="I138" s="46">
        <v>0</v>
      </c>
      <c r="J138" s="35">
        <f t="shared" si="29"/>
        <v>0</v>
      </c>
      <c r="K138" s="47">
        <v>0</v>
      </c>
      <c r="L138" s="46">
        <v>0</v>
      </c>
      <c r="M138" s="35">
        <f t="shared" si="30"/>
        <v>0</v>
      </c>
      <c r="N138" s="47">
        <v>0</v>
      </c>
      <c r="O138" s="46">
        <v>0</v>
      </c>
      <c r="P138" s="46">
        <v>0</v>
      </c>
      <c r="Q138" s="46">
        <v>0</v>
      </c>
      <c r="R138" s="2"/>
      <c r="S138" s="2"/>
      <c r="T138" s="2"/>
    </row>
    <row r="139" spans="1:20" ht="19.5" customHeight="1" x14ac:dyDescent="0.35">
      <c r="A139" s="30">
        <v>6</v>
      </c>
      <c r="B139" s="43" t="s">
        <v>20</v>
      </c>
      <c r="C139" s="48"/>
      <c r="D139" s="48"/>
      <c r="E139" s="36">
        <v>12</v>
      </c>
      <c r="F139" s="46">
        <v>39</v>
      </c>
      <c r="G139" s="35">
        <f t="shared" si="28"/>
        <v>36</v>
      </c>
      <c r="H139" s="47">
        <v>0</v>
      </c>
      <c r="I139" s="46">
        <v>36</v>
      </c>
      <c r="J139" s="35">
        <f t="shared" si="29"/>
        <v>56548861416</v>
      </c>
      <c r="K139" s="47">
        <v>0</v>
      </c>
      <c r="L139" s="46">
        <v>56548861416</v>
      </c>
      <c r="M139" s="35">
        <f t="shared" si="30"/>
        <v>64508044515</v>
      </c>
      <c r="N139" s="47">
        <v>0</v>
      </c>
      <c r="O139" s="46">
        <v>64508044515</v>
      </c>
      <c r="P139" s="46">
        <v>604007833</v>
      </c>
      <c r="Q139" s="46">
        <v>56246581</v>
      </c>
      <c r="R139" s="2"/>
      <c r="S139" s="2"/>
      <c r="T139" s="2"/>
    </row>
    <row r="140" spans="1:20" ht="19.5" customHeight="1" x14ac:dyDescent="0.35">
      <c r="A140" s="30">
        <v>7</v>
      </c>
      <c r="B140" s="43" t="s">
        <v>21</v>
      </c>
      <c r="C140" s="48"/>
      <c r="D140" s="48"/>
      <c r="E140" s="36">
        <v>1</v>
      </c>
      <c r="F140" s="46">
        <v>12</v>
      </c>
      <c r="G140" s="35">
        <f t="shared" si="28"/>
        <v>12</v>
      </c>
      <c r="H140" s="47">
        <v>0</v>
      </c>
      <c r="I140" s="46">
        <v>12</v>
      </c>
      <c r="J140" s="35">
        <f t="shared" si="29"/>
        <v>11430776563</v>
      </c>
      <c r="K140" s="47">
        <v>0</v>
      </c>
      <c r="L140" s="46">
        <v>11430776563</v>
      </c>
      <c r="M140" s="35">
        <f t="shared" si="30"/>
        <v>11836950000</v>
      </c>
      <c r="N140" s="47">
        <v>0</v>
      </c>
      <c r="O140" s="46">
        <v>11836950000</v>
      </c>
      <c r="P140" s="46">
        <v>120514000</v>
      </c>
      <c r="Q140" s="46">
        <v>12051400</v>
      </c>
      <c r="R140" s="2"/>
      <c r="S140" s="2"/>
      <c r="T140" s="2"/>
    </row>
    <row r="141" spans="1:20" ht="19.5" customHeight="1" x14ac:dyDescent="0.35">
      <c r="A141" s="30">
        <v>8</v>
      </c>
      <c r="B141" s="43" t="s">
        <v>22</v>
      </c>
      <c r="C141" s="48"/>
      <c r="D141" s="48"/>
      <c r="E141" s="36">
        <v>23</v>
      </c>
      <c r="F141" s="46">
        <v>259</v>
      </c>
      <c r="G141" s="35">
        <f t="shared" si="28"/>
        <v>169</v>
      </c>
      <c r="H141" s="47">
        <v>0</v>
      </c>
      <c r="I141" s="46">
        <v>169</v>
      </c>
      <c r="J141" s="35">
        <f t="shared" si="29"/>
        <v>599006688756</v>
      </c>
      <c r="K141" s="47">
        <v>0</v>
      </c>
      <c r="L141" s="46">
        <v>599006688756</v>
      </c>
      <c r="M141" s="35">
        <f t="shared" si="30"/>
        <v>1080174621716</v>
      </c>
      <c r="N141" s="47">
        <v>0</v>
      </c>
      <c r="O141" s="46">
        <v>1080174621716</v>
      </c>
      <c r="P141" s="46">
        <v>2411905419</v>
      </c>
      <c r="Q141" s="46">
        <v>365285986</v>
      </c>
      <c r="R141" s="2"/>
      <c r="S141" s="2"/>
      <c r="T141" s="2"/>
    </row>
    <row r="142" spans="1:20" ht="19.5" customHeight="1" x14ac:dyDescent="0.35">
      <c r="A142" s="30">
        <v>9</v>
      </c>
      <c r="B142" s="43" t="s">
        <v>23</v>
      </c>
      <c r="C142" s="48"/>
      <c r="D142" s="48"/>
      <c r="E142" s="36">
        <v>19</v>
      </c>
      <c r="F142" s="46">
        <v>3095</v>
      </c>
      <c r="G142" s="35">
        <f t="shared" si="28"/>
        <v>2382</v>
      </c>
      <c r="H142" s="47">
        <v>2221</v>
      </c>
      <c r="I142" s="46">
        <v>161</v>
      </c>
      <c r="J142" s="35">
        <f t="shared" si="29"/>
        <v>2583152595971</v>
      </c>
      <c r="K142" s="47">
        <v>2354669726700</v>
      </c>
      <c r="L142" s="46">
        <v>228482869271</v>
      </c>
      <c r="M142" s="35">
        <f t="shared" si="30"/>
        <v>2796781928356</v>
      </c>
      <c r="N142" s="47">
        <v>2554347450700</v>
      </c>
      <c r="O142" s="46">
        <v>242434477656</v>
      </c>
      <c r="P142" s="46">
        <v>4081268768</v>
      </c>
      <c r="Q142" s="46">
        <v>762126083</v>
      </c>
      <c r="R142" s="2"/>
      <c r="S142" s="2"/>
      <c r="T142" s="2"/>
    </row>
    <row r="143" spans="1:20" ht="19.5" customHeight="1" x14ac:dyDescent="0.35">
      <c r="A143" s="30">
        <v>10</v>
      </c>
      <c r="B143" s="43" t="s">
        <v>24</v>
      </c>
      <c r="C143" s="48"/>
      <c r="D143" s="48"/>
      <c r="E143" s="36">
        <v>6</v>
      </c>
      <c r="F143" s="46">
        <v>796</v>
      </c>
      <c r="G143" s="35">
        <f t="shared" si="28"/>
        <v>264</v>
      </c>
      <c r="H143" s="47">
        <v>250</v>
      </c>
      <c r="I143" s="46">
        <v>14</v>
      </c>
      <c r="J143" s="35">
        <f t="shared" si="29"/>
        <v>123808244913</v>
      </c>
      <c r="K143" s="47">
        <v>120864585300</v>
      </c>
      <c r="L143" s="46">
        <v>2943659613</v>
      </c>
      <c r="M143" s="35">
        <f t="shared" si="30"/>
        <v>124453733002</v>
      </c>
      <c r="N143" s="47">
        <v>121448366950</v>
      </c>
      <c r="O143" s="46">
        <v>3005366052</v>
      </c>
      <c r="P143" s="46">
        <v>199932101</v>
      </c>
      <c r="Q143" s="46">
        <v>15994568</v>
      </c>
      <c r="R143" s="2"/>
      <c r="S143" s="2"/>
      <c r="T143" s="2"/>
    </row>
    <row r="144" spans="1:20" ht="19.5" customHeight="1" x14ac:dyDescent="0.35">
      <c r="A144" s="30">
        <v>11</v>
      </c>
      <c r="B144" s="43" t="s">
        <v>25</v>
      </c>
      <c r="C144" s="48"/>
      <c r="D144" s="48"/>
      <c r="E144" s="36">
        <v>1</v>
      </c>
      <c r="F144" s="46">
        <v>0</v>
      </c>
      <c r="G144" s="35">
        <f t="shared" si="28"/>
        <v>0</v>
      </c>
      <c r="H144" s="47">
        <v>0</v>
      </c>
      <c r="I144" s="46">
        <v>0</v>
      </c>
      <c r="J144" s="35">
        <f t="shared" si="29"/>
        <v>0</v>
      </c>
      <c r="K144" s="47">
        <v>0</v>
      </c>
      <c r="L144" s="46">
        <v>0</v>
      </c>
      <c r="M144" s="35">
        <f t="shared" si="30"/>
        <v>0</v>
      </c>
      <c r="N144" s="47">
        <v>0</v>
      </c>
      <c r="O144" s="46">
        <v>0</v>
      </c>
      <c r="P144" s="46">
        <v>0</v>
      </c>
      <c r="Q144" s="46">
        <v>0</v>
      </c>
      <c r="R144" s="2"/>
      <c r="S144" s="2"/>
      <c r="T144" s="2"/>
    </row>
    <row r="145" spans="1:20" ht="19.5" customHeight="1" x14ac:dyDescent="0.35">
      <c r="A145" s="30">
        <v>12</v>
      </c>
      <c r="B145" s="43" t="s">
        <v>26</v>
      </c>
      <c r="C145" s="48"/>
      <c r="D145" s="48"/>
      <c r="E145" s="36">
        <v>7</v>
      </c>
      <c r="F145" s="46">
        <v>152</v>
      </c>
      <c r="G145" s="35">
        <f t="shared" si="28"/>
        <v>152</v>
      </c>
      <c r="H145" s="47">
        <v>0</v>
      </c>
      <c r="I145" s="46">
        <v>152</v>
      </c>
      <c r="J145" s="35">
        <f t="shared" si="29"/>
        <v>225822295976</v>
      </c>
      <c r="K145" s="47">
        <v>0</v>
      </c>
      <c r="L145" s="46">
        <v>225822295976</v>
      </c>
      <c r="M145" s="35">
        <f t="shared" si="30"/>
        <v>247377738792</v>
      </c>
      <c r="N145" s="47">
        <v>0</v>
      </c>
      <c r="O145" s="46">
        <v>247377738792</v>
      </c>
      <c r="P145" s="46">
        <v>2041069606</v>
      </c>
      <c r="Q145" s="46">
        <v>175019989</v>
      </c>
      <c r="R145" s="2"/>
      <c r="S145" s="2"/>
      <c r="T145" s="2"/>
    </row>
    <row r="146" spans="1:20" ht="19.5" customHeight="1" x14ac:dyDescent="0.35">
      <c r="A146" s="30">
        <v>13</v>
      </c>
      <c r="B146" s="43" t="s">
        <v>27</v>
      </c>
      <c r="C146" s="48"/>
      <c r="D146" s="48"/>
      <c r="E146" s="36">
        <v>1</v>
      </c>
      <c r="F146" s="46">
        <v>0</v>
      </c>
      <c r="G146" s="35">
        <f t="shared" si="28"/>
        <v>0</v>
      </c>
      <c r="H146" s="47">
        <v>0</v>
      </c>
      <c r="I146" s="46">
        <v>0</v>
      </c>
      <c r="J146" s="35">
        <f t="shared" si="29"/>
        <v>0</v>
      </c>
      <c r="K146" s="47">
        <v>0</v>
      </c>
      <c r="L146" s="46">
        <v>0</v>
      </c>
      <c r="M146" s="35">
        <f t="shared" si="30"/>
        <v>0</v>
      </c>
      <c r="N146" s="47">
        <v>0</v>
      </c>
      <c r="O146" s="46">
        <v>0</v>
      </c>
      <c r="P146" s="46">
        <v>0</v>
      </c>
      <c r="Q146" s="46">
        <v>0</v>
      </c>
      <c r="R146" s="2"/>
      <c r="S146" s="2"/>
      <c r="T146" s="2"/>
    </row>
    <row r="147" spans="1:20" ht="19.5" customHeight="1" x14ac:dyDescent="0.35">
      <c r="A147" s="30">
        <v>14</v>
      </c>
      <c r="B147" s="43" t="s">
        <v>28</v>
      </c>
      <c r="C147" s="48"/>
      <c r="D147" s="48"/>
      <c r="E147" s="36">
        <v>24</v>
      </c>
      <c r="F147" s="46">
        <v>420</v>
      </c>
      <c r="G147" s="35">
        <f t="shared" si="28"/>
        <v>420</v>
      </c>
      <c r="H147" s="47">
        <v>11</v>
      </c>
      <c r="I147" s="46">
        <v>409</v>
      </c>
      <c r="J147" s="35">
        <f t="shared" si="29"/>
        <v>826774607335</v>
      </c>
      <c r="K147" s="47">
        <v>257591908000</v>
      </c>
      <c r="L147" s="46">
        <v>569182699335</v>
      </c>
      <c r="M147" s="35">
        <f t="shared" si="30"/>
        <v>909561905469</v>
      </c>
      <c r="N147" s="47">
        <v>259271540400</v>
      </c>
      <c r="O147" s="46">
        <v>650290365069</v>
      </c>
      <c r="P147" s="46">
        <v>6746694274</v>
      </c>
      <c r="Q147" s="46">
        <v>678471308</v>
      </c>
      <c r="R147" s="2"/>
      <c r="S147" s="2"/>
      <c r="T147" s="2"/>
    </row>
    <row r="148" spans="1:20" ht="19.5" customHeight="1" x14ac:dyDescent="0.35">
      <c r="A148" s="30">
        <v>15</v>
      </c>
      <c r="B148" s="43" t="s">
        <v>29</v>
      </c>
      <c r="C148" s="48"/>
      <c r="D148" s="48"/>
      <c r="E148" s="36">
        <v>25</v>
      </c>
      <c r="F148" s="46">
        <v>415</v>
      </c>
      <c r="G148" s="35">
        <f t="shared" si="28"/>
        <v>155</v>
      </c>
      <c r="H148" s="47">
        <v>0</v>
      </c>
      <c r="I148" s="46">
        <v>155</v>
      </c>
      <c r="J148" s="35">
        <f t="shared" si="29"/>
        <v>222804030558</v>
      </c>
      <c r="K148" s="47">
        <v>0</v>
      </c>
      <c r="L148" s="46">
        <v>222804030558</v>
      </c>
      <c r="M148" s="35">
        <f t="shared" si="30"/>
        <v>241014207294</v>
      </c>
      <c r="N148" s="47">
        <v>0</v>
      </c>
      <c r="O148" s="46">
        <v>241014207294</v>
      </c>
      <c r="P148" s="46">
        <v>2261613891</v>
      </c>
      <c r="Q148" s="46">
        <v>159322162</v>
      </c>
      <c r="R148" s="2"/>
      <c r="S148" s="2"/>
      <c r="T148" s="2"/>
    </row>
    <row r="149" spans="1:20" ht="19.5" customHeight="1" x14ac:dyDescent="0.35">
      <c r="A149" s="30">
        <v>16</v>
      </c>
      <c r="B149" s="43" t="s">
        <v>30</v>
      </c>
      <c r="C149" s="48"/>
      <c r="D149" s="48"/>
      <c r="E149" s="36">
        <v>19</v>
      </c>
      <c r="F149" s="46">
        <v>228</v>
      </c>
      <c r="G149" s="35">
        <f t="shared" si="28"/>
        <v>222</v>
      </c>
      <c r="H149" s="47">
        <v>59</v>
      </c>
      <c r="I149" s="46">
        <v>163</v>
      </c>
      <c r="J149" s="35">
        <f t="shared" si="29"/>
        <v>147048658753</v>
      </c>
      <c r="K149" s="47">
        <v>31920180300</v>
      </c>
      <c r="L149" s="46">
        <v>115128478453</v>
      </c>
      <c r="M149" s="35">
        <f t="shared" si="30"/>
        <v>155119133792</v>
      </c>
      <c r="N149" s="47">
        <v>34206727000</v>
      </c>
      <c r="O149" s="46">
        <v>120912406792</v>
      </c>
      <c r="P149" s="46">
        <v>2165813773</v>
      </c>
      <c r="Q149" s="46">
        <v>219056176</v>
      </c>
      <c r="R149" s="2"/>
      <c r="S149" s="2"/>
      <c r="T149" s="2"/>
    </row>
    <row r="150" spans="1:20" ht="19.5" customHeight="1" x14ac:dyDescent="0.35">
      <c r="A150" s="30">
        <v>17</v>
      </c>
      <c r="B150" s="43" t="s">
        <v>31</v>
      </c>
      <c r="C150" s="48"/>
      <c r="D150" s="48"/>
      <c r="E150" s="36">
        <v>4</v>
      </c>
      <c r="F150" s="46">
        <v>5</v>
      </c>
      <c r="G150" s="35">
        <f t="shared" si="28"/>
        <v>5</v>
      </c>
      <c r="H150" s="47">
        <v>0</v>
      </c>
      <c r="I150" s="46">
        <v>5</v>
      </c>
      <c r="J150" s="35">
        <f t="shared" si="29"/>
        <v>450241000</v>
      </c>
      <c r="K150" s="47">
        <v>0</v>
      </c>
      <c r="L150" s="46">
        <v>450241000</v>
      </c>
      <c r="M150" s="35">
        <f t="shared" si="30"/>
        <v>490241000</v>
      </c>
      <c r="N150" s="47">
        <v>0</v>
      </c>
      <c r="O150" s="46">
        <v>490241000</v>
      </c>
      <c r="P150" s="46">
        <v>22000000</v>
      </c>
      <c r="Q150" s="46">
        <v>2200000</v>
      </c>
      <c r="R150" s="2"/>
      <c r="S150" s="2"/>
      <c r="T150" s="2"/>
    </row>
    <row r="151" spans="1:20" ht="19.5" customHeight="1" x14ac:dyDescent="0.35">
      <c r="A151" s="30">
        <v>18</v>
      </c>
      <c r="B151" s="43" t="s">
        <v>32</v>
      </c>
      <c r="C151" s="48"/>
      <c r="D151" s="48"/>
      <c r="E151" s="36">
        <v>3</v>
      </c>
      <c r="F151" s="46">
        <v>71</v>
      </c>
      <c r="G151" s="35">
        <f t="shared" si="28"/>
        <v>66</v>
      </c>
      <c r="H151" s="47">
        <v>10</v>
      </c>
      <c r="I151" s="46">
        <v>56</v>
      </c>
      <c r="J151" s="35">
        <f t="shared" si="29"/>
        <v>48868736720</v>
      </c>
      <c r="K151" s="47">
        <v>26195935920</v>
      </c>
      <c r="L151" s="46">
        <v>22672800800</v>
      </c>
      <c r="M151" s="35">
        <f t="shared" si="30"/>
        <v>53223554391</v>
      </c>
      <c r="N151" s="47">
        <v>28497294000</v>
      </c>
      <c r="O151" s="46">
        <v>24726260391</v>
      </c>
      <c r="P151" s="46">
        <v>622402400</v>
      </c>
      <c r="Q151" s="46">
        <v>54622348</v>
      </c>
      <c r="R151" s="2"/>
      <c r="S151" s="2"/>
      <c r="T151" s="2"/>
    </row>
    <row r="152" spans="1:20" ht="19.5" customHeight="1" x14ac:dyDescent="0.35">
      <c r="A152" s="30">
        <v>19</v>
      </c>
      <c r="B152" s="43" t="s">
        <v>33</v>
      </c>
      <c r="C152" s="48"/>
      <c r="D152" s="48"/>
      <c r="E152" s="36">
        <v>12</v>
      </c>
      <c r="F152" s="46">
        <v>94</v>
      </c>
      <c r="G152" s="35">
        <f t="shared" si="28"/>
        <v>85</v>
      </c>
      <c r="H152" s="47">
        <v>2</v>
      </c>
      <c r="I152" s="46">
        <v>83</v>
      </c>
      <c r="J152" s="35">
        <f t="shared" si="29"/>
        <v>265729797260</v>
      </c>
      <c r="K152" s="47">
        <v>4541457000</v>
      </c>
      <c r="L152" s="46">
        <v>261188340260</v>
      </c>
      <c r="M152" s="35">
        <f t="shared" si="30"/>
        <v>267138788687</v>
      </c>
      <c r="N152" s="47">
        <v>4611000000</v>
      </c>
      <c r="O152" s="46">
        <v>262527788687</v>
      </c>
      <c r="P152" s="46">
        <v>1148242510</v>
      </c>
      <c r="Q152" s="46">
        <v>97312044</v>
      </c>
      <c r="R152" s="2"/>
      <c r="S152" s="2"/>
      <c r="T152" s="2"/>
    </row>
    <row r="153" spans="1:20" ht="19.5" customHeight="1" x14ac:dyDescent="0.35">
      <c r="A153" s="30">
        <v>20</v>
      </c>
      <c r="B153" s="43" t="s">
        <v>34</v>
      </c>
      <c r="C153" s="48"/>
      <c r="D153" s="48"/>
      <c r="E153" s="36">
        <v>9</v>
      </c>
      <c r="F153" s="46">
        <v>432</v>
      </c>
      <c r="G153" s="35">
        <f t="shared" si="28"/>
        <v>341</v>
      </c>
      <c r="H153" s="47">
        <v>101</v>
      </c>
      <c r="I153" s="46">
        <v>240</v>
      </c>
      <c r="J153" s="35">
        <f t="shared" si="29"/>
        <v>268473620318</v>
      </c>
      <c r="K153" s="47">
        <v>45323340845</v>
      </c>
      <c r="L153" s="46">
        <v>223150279473</v>
      </c>
      <c r="M153" s="35">
        <f t="shared" si="30"/>
        <v>297038073005</v>
      </c>
      <c r="N153" s="47">
        <v>51280695000</v>
      </c>
      <c r="O153" s="46">
        <v>245757378005</v>
      </c>
      <c r="P153" s="46">
        <v>3434162308</v>
      </c>
      <c r="Q153" s="46">
        <v>303307451</v>
      </c>
      <c r="R153" s="2"/>
      <c r="S153" s="2"/>
      <c r="T153" s="2"/>
    </row>
    <row r="154" spans="1:20" ht="19.5" customHeight="1" x14ac:dyDescent="0.35">
      <c r="A154" s="30">
        <v>21</v>
      </c>
      <c r="B154" s="43" t="s">
        <v>35</v>
      </c>
      <c r="C154" s="48"/>
      <c r="D154" s="48"/>
      <c r="E154" s="36">
        <v>10</v>
      </c>
      <c r="F154" s="46">
        <v>453</v>
      </c>
      <c r="G154" s="35">
        <f t="shared" si="28"/>
        <v>207</v>
      </c>
      <c r="H154" s="47">
        <v>11</v>
      </c>
      <c r="I154" s="46">
        <v>196</v>
      </c>
      <c r="J154" s="35">
        <f t="shared" si="29"/>
        <v>273926695115</v>
      </c>
      <c r="K154" s="47">
        <v>180551245140</v>
      </c>
      <c r="L154" s="46">
        <v>93375449975</v>
      </c>
      <c r="M154" s="35">
        <f t="shared" si="30"/>
        <v>314433532074</v>
      </c>
      <c r="N154" s="47">
        <v>218174366530</v>
      </c>
      <c r="O154" s="46">
        <v>96259165544</v>
      </c>
      <c r="P154" s="46">
        <v>2604246995</v>
      </c>
      <c r="Q154" s="46">
        <v>256009221</v>
      </c>
      <c r="R154" s="2"/>
      <c r="S154" s="2"/>
      <c r="T154" s="2"/>
    </row>
    <row r="155" spans="1:20" ht="19.5" customHeight="1" x14ac:dyDescent="0.35">
      <c r="A155" s="30">
        <v>22</v>
      </c>
      <c r="B155" s="43" t="s">
        <v>36</v>
      </c>
      <c r="C155" s="48"/>
      <c r="D155" s="48"/>
      <c r="E155" s="36">
        <v>0</v>
      </c>
      <c r="F155" s="46">
        <v>0</v>
      </c>
      <c r="G155" s="35">
        <f t="shared" si="28"/>
        <v>0</v>
      </c>
      <c r="H155" s="47">
        <v>0</v>
      </c>
      <c r="I155" s="46">
        <v>0</v>
      </c>
      <c r="J155" s="35">
        <f t="shared" si="29"/>
        <v>0</v>
      </c>
      <c r="K155" s="47">
        <v>0</v>
      </c>
      <c r="L155" s="46">
        <v>0</v>
      </c>
      <c r="M155" s="35">
        <f t="shared" si="30"/>
        <v>0</v>
      </c>
      <c r="N155" s="47">
        <v>0</v>
      </c>
      <c r="O155" s="46">
        <v>0</v>
      </c>
      <c r="P155" s="46">
        <v>0</v>
      </c>
      <c r="Q155" s="46">
        <v>0</v>
      </c>
      <c r="R155" s="2"/>
      <c r="S155" s="2"/>
      <c r="T155" s="2"/>
    </row>
    <row r="156" spans="1:20" ht="19.5" customHeight="1" x14ac:dyDescent="0.35">
      <c r="A156" s="30">
        <v>23</v>
      </c>
      <c r="B156" s="43" t="s">
        <v>37</v>
      </c>
      <c r="C156" s="48"/>
      <c r="D156" s="48"/>
      <c r="E156" s="36">
        <v>2</v>
      </c>
      <c r="F156" s="46">
        <v>7</v>
      </c>
      <c r="G156" s="35">
        <f t="shared" si="28"/>
        <v>2</v>
      </c>
      <c r="H156" s="47">
        <v>0</v>
      </c>
      <c r="I156" s="46">
        <v>2</v>
      </c>
      <c r="J156" s="35">
        <f t="shared" si="29"/>
        <v>825322000</v>
      </c>
      <c r="K156" s="47">
        <v>0</v>
      </c>
      <c r="L156" s="46">
        <v>825322000</v>
      </c>
      <c r="M156" s="35">
        <f t="shared" si="30"/>
        <v>975322000</v>
      </c>
      <c r="N156" s="47">
        <v>0</v>
      </c>
      <c r="O156" s="46">
        <v>975322000</v>
      </c>
      <c r="P156" s="46">
        <v>49640000</v>
      </c>
      <c r="Q156" s="46">
        <v>4964000</v>
      </c>
      <c r="R156" s="2"/>
      <c r="S156" s="2"/>
      <c r="T156" s="2"/>
    </row>
    <row r="157" spans="1:20" ht="19.5" customHeight="1" x14ac:dyDescent="0.35">
      <c r="A157" s="30">
        <v>24</v>
      </c>
      <c r="B157" s="43" t="s">
        <v>38</v>
      </c>
      <c r="C157" s="48"/>
      <c r="D157" s="48"/>
      <c r="E157" s="49">
        <v>266</v>
      </c>
      <c r="F157" s="45">
        <v>5709</v>
      </c>
      <c r="G157" s="35">
        <f t="shared" si="28"/>
        <v>2456</v>
      </c>
      <c r="H157" s="45">
        <v>664</v>
      </c>
      <c r="I157" s="44">
        <v>1792</v>
      </c>
      <c r="J157" s="35">
        <f t="shared" si="29"/>
        <v>26119841979016</v>
      </c>
      <c r="K157" s="45">
        <v>15870486536803</v>
      </c>
      <c r="L157" s="44">
        <v>10249355442213</v>
      </c>
      <c r="M157" s="35">
        <f t="shared" si="30"/>
        <v>34450349501138</v>
      </c>
      <c r="N157" s="45">
        <v>19589889270212</v>
      </c>
      <c r="O157" s="44">
        <v>14860460230926</v>
      </c>
      <c r="P157" s="44">
        <v>62179715560</v>
      </c>
      <c r="Q157" s="44">
        <v>6234384217</v>
      </c>
      <c r="R157" s="2"/>
      <c r="S157" s="2"/>
      <c r="T157" s="2"/>
    </row>
    <row r="158" spans="1:20" ht="19.5" customHeight="1" x14ac:dyDescent="0.35">
      <c r="A158" s="30">
        <v>25</v>
      </c>
      <c r="B158" s="43" t="s">
        <v>39</v>
      </c>
      <c r="C158" s="48"/>
      <c r="D158" s="48"/>
      <c r="E158" s="36">
        <v>20</v>
      </c>
      <c r="F158" s="46">
        <v>244</v>
      </c>
      <c r="G158" s="35">
        <f t="shared" si="28"/>
        <v>205</v>
      </c>
      <c r="H158" s="47">
        <v>134</v>
      </c>
      <c r="I158" s="46">
        <v>71</v>
      </c>
      <c r="J158" s="35">
        <f t="shared" si="29"/>
        <v>1304764248000</v>
      </c>
      <c r="K158" s="47">
        <v>1254432800000</v>
      </c>
      <c r="L158" s="46">
        <v>50331448000</v>
      </c>
      <c r="M158" s="35">
        <f t="shared" si="30"/>
        <v>1564889927000</v>
      </c>
      <c r="N158" s="47">
        <v>1504042578000</v>
      </c>
      <c r="O158" s="46">
        <v>60847349000</v>
      </c>
      <c r="P158" s="46">
        <v>4584010000</v>
      </c>
      <c r="Q158" s="46">
        <v>605689000</v>
      </c>
      <c r="R158" s="2"/>
      <c r="S158" s="2"/>
      <c r="T158" s="2"/>
    </row>
    <row r="159" spans="1:20" ht="19.5" customHeight="1" x14ac:dyDescent="0.35">
      <c r="A159" s="30">
        <v>26</v>
      </c>
      <c r="B159" s="43" t="s">
        <v>40</v>
      </c>
      <c r="C159" s="48"/>
      <c r="D159" s="48"/>
      <c r="E159" s="36">
        <v>16</v>
      </c>
      <c r="F159" s="46">
        <v>105</v>
      </c>
      <c r="G159" s="35">
        <f t="shared" si="28"/>
        <v>103</v>
      </c>
      <c r="H159" s="47">
        <v>37</v>
      </c>
      <c r="I159" s="46">
        <v>66</v>
      </c>
      <c r="J159" s="35">
        <f t="shared" si="29"/>
        <v>367847728171</v>
      </c>
      <c r="K159" s="47">
        <v>344277247530</v>
      </c>
      <c r="L159" s="46">
        <v>23570480641</v>
      </c>
      <c r="M159" s="35">
        <f t="shared" si="30"/>
        <v>412277865180</v>
      </c>
      <c r="N159" s="47">
        <v>387978391730</v>
      </c>
      <c r="O159" s="46">
        <v>24299473450</v>
      </c>
      <c r="P159" s="46">
        <v>2150977244</v>
      </c>
      <c r="Q159" s="46">
        <v>171196523</v>
      </c>
      <c r="R159" s="2"/>
      <c r="S159" s="2"/>
      <c r="T159" s="2"/>
    </row>
    <row r="160" spans="1:20" ht="19.5" customHeight="1" x14ac:dyDescent="0.35">
      <c r="A160" s="30">
        <v>27</v>
      </c>
      <c r="B160" s="43" t="s">
        <v>41</v>
      </c>
      <c r="C160" s="48"/>
      <c r="D160" s="48"/>
      <c r="E160" s="36">
        <v>10</v>
      </c>
      <c r="F160" s="46">
        <v>157</v>
      </c>
      <c r="G160" s="35">
        <f t="shared" si="28"/>
        <v>112</v>
      </c>
      <c r="H160" s="47">
        <v>23</v>
      </c>
      <c r="I160" s="46">
        <v>89</v>
      </c>
      <c r="J160" s="35">
        <f t="shared" si="29"/>
        <v>844621915000</v>
      </c>
      <c r="K160" s="47">
        <v>748649726000</v>
      </c>
      <c r="L160" s="46">
        <v>95972189000</v>
      </c>
      <c r="M160" s="35">
        <f t="shared" si="30"/>
        <v>1033031571000</v>
      </c>
      <c r="N160" s="47">
        <v>925960342000</v>
      </c>
      <c r="O160" s="46">
        <v>107071229000</v>
      </c>
      <c r="P160" s="46">
        <v>3161424000</v>
      </c>
      <c r="Q160" s="46">
        <v>365603000</v>
      </c>
      <c r="R160" s="2"/>
      <c r="S160" s="2"/>
      <c r="T160" s="2"/>
    </row>
    <row r="161" spans="1:20" ht="19.5" customHeight="1" x14ac:dyDescent="0.35">
      <c r="A161" s="30">
        <v>28</v>
      </c>
      <c r="B161" s="43" t="s">
        <v>42</v>
      </c>
      <c r="C161" s="48"/>
      <c r="D161" s="48"/>
      <c r="E161" s="36">
        <v>5</v>
      </c>
      <c r="F161" s="46">
        <v>24</v>
      </c>
      <c r="G161" s="35">
        <f t="shared" si="28"/>
        <v>23</v>
      </c>
      <c r="H161" s="47">
        <v>3</v>
      </c>
      <c r="I161" s="46">
        <v>20</v>
      </c>
      <c r="J161" s="35">
        <f t="shared" si="29"/>
        <v>23245061907</v>
      </c>
      <c r="K161" s="47">
        <v>16418348660</v>
      </c>
      <c r="L161" s="46">
        <v>6826713247</v>
      </c>
      <c r="M161" s="35">
        <f t="shared" si="30"/>
        <v>25348028407</v>
      </c>
      <c r="N161" s="47">
        <v>17275294160</v>
      </c>
      <c r="O161" s="46">
        <v>8072734247</v>
      </c>
      <c r="P161" s="46">
        <v>266497000</v>
      </c>
      <c r="Q161" s="46">
        <v>49434700</v>
      </c>
      <c r="R161" s="2"/>
      <c r="S161" s="2"/>
      <c r="T161" s="2"/>
    </row>
    <row r="162" spans="1:20" ht="19.5" customHeight="1" x14ac:dyDescent="0.35">
      <c r="A162" s="30">
        <v>29</v>
      </c>
      <c r="B162" s="43" t="s">
        <v>43</v>
      </c>
      <c r="C162" s="48"/>
      <c r="D162" s="48"/>
      <c r="E162" s="36">
        <v>9</v>
      </c>
      <c r="F162" s="46">
        <v>206</v>
      </c>
      <c r="G162" s="35">
        <f t="shared" si="28"/>
        <v>176</v>
      </c>
      <c r="H162" s="47">
        <v>3</v>
      </c>
      <c r="I162" s="46">
        <v>173</v>
      </c>
      <c r="J162" s="35">
        <f t="shared" si="29"/>
        <v>808704960700</v>
      </c>
      <c r="K162" s="47">
        <v>770479482400</v>
      </c>
      <c r="L162" s="46">
        <v>38225478300</v>
      </c>
      <c r="M162" s="35">
        <f t="shared" si="30"/>
        <v>78806177550</v>
      </c>
      <c r="N162" s="47">
        <v>36879772800</v>
      </c>
      <c r="O162" s="46">
        <v>41926404750</v>
      </c>
      <c r="P162" s="46">
        <v>823551604</v>
      </c>
      <c r="Q162" s="46">
        <v>71951790</v>
      </c>
      <c r="R162" s="2"/>
      <c r="S162" s="2"/>
      <c r="T162" s="2"/>
    </row>
    <row r="163" spans="1:20" ht="22.5" customHeight="1" x14ac:dyDescent="0.35">
      <c r="A163" s="30">
        <v>30</v>
      </c>
      <c r="B163" s="43" t="s">
        <v>44</v>
      </c>
      <c r="C163" s="48"/>
      <c r="D163" s="48"/>
      <c r="E163" s="36">
        <v>109</v>
      </c>
      <c r="F163" s="46">
        <v>4257</v>
      </c>
      <c r="G163" s="35">
        <f t="shared" si="28"/>
        <v>1542</v>
      </c>
      <c r="H163" s="47">
        <v>221</v>
      </c>
      <c r="I163" s="46">
        <v>1321</v>
      </c>
      <c r="J163" s="35">
        <f t="shared" si="29"/>
        <v>14965860578233</v>
      </c>
      <c r="K163" s="47">
        <v>988887771366</v>
      </c>
      <c r="L163" s="46">
        <v>13976972806867</v>
      </c>
      <c r="M163" s="35">
        <f t="shared" si="30"/>
        <v>16962734431757</v>
      </c>
      <c r="N163" s="47">
        <v>1278196670629</v>
      </c>
      <c r="O163" s="46">
        <v>15684537761128</v>
      </c>
      <c r="P163" s="46">
        <v>23124458691</v>
      </c>
      <c r="Q163" s="46">
        <v>2349824954</v>
      </c>
      <c r="R163" s="2"/>
      <c r="S163" s="2"/>
      <c r="T163" s="2"/>
    </row>
    <row r="164" spans="1:20" ht="19.5" customHeight="1" x14ac:dyDescent="0.35">
      <c r="A164" s="30">
        <v>31</v>
      </c>
      <c r="B164" s="43" t="s">
        <v>45</v>
      </c>
      <c r="C164" s="48"/>
      <c r="D164" s="48"/>
      <c r="E164" s="36">
        <v>2</v>
      </c>
      <c r="F164" s="46">
        <v>6</v>
      </c>
      <c r="G164" s="35">
        <f t="shared" si="28"/>
        <v>6</v>
      </c>
      <c r="H164" s="47">
        <v>0</v>
      </c>
      <c r="I164" s="46">
        <v>6</v>
      </c>
      <c r="J164" s="35">
        <f t="shared" si="29"/>
        <v>597635000</v>
      </c>
      <c r="K164" s="47">
        <v>0</v>
      </c>
      <c r="L164" s="46">
        <v>597635000</v>
      </c>
      <c r="M164" s="35">
        <f t="shared" si="30"/>
        <v>649273000</v>
      </c>
      <c r="N164" s="47">
        <v>0</v>
      </c>
      <c r="O164" s="46">
        <v>649273000</v>
      </c>
      <c r="P164" s="46">
        <v>24192000</v>
      </c>
      <c r="Q164" s="46">
        <v>3035000</v>
      </c>
      <c r="R164" s="2"/>
      <c r="S164" s="2"/>
      <c r="T164" s="2"/>
    </row>
    <row r="165" spans="1:20" ht="19.5" customHeight="1" x14ac:dyDescent="0.35">
      <c r="A165" s="30">
        <v>32</v>
      </c>
      <c r="B165" s="43" t="s">
        <v>46</v>
      </c>
      <c r="C165" s="48"/>
      <c r="D165" s="48"/>
      <c r="E165" s="36">
        <v>3</v>
      </c>
      <c r="F165" s="46">
        <v>149</v>
      </c>
      <c r="G165" s="35">
        <f t="shared" si="28"/>
        <v>149</v>
      </c>
      <c r="H165" s="47">
        <v>5</v>
      </c>
      <c r="I165" s="46">
        <v>144</v>
      </c>
      <c r="J165" s="35">
        <f t="shared" si="29"/>
        <v>172378216044</v>
      </c>
      <c r="K165" s="47">
        <v>13691747965</v>
      </c>
      <c r="L165" s="46">
        <v>158686468079</v>
      </c>
      <c r="M165" s="35">
        <f t="shared" si="30"/>
        <v>185490135000</v>
      </c>
      <c r="N165" s="47">
        <v>14734000000</v>
      </c>
      <c r="O165" s="46">
        <v>170756135000</v>
      </c>
      <c r="P165" s="46">
        <v>2649459368</v>
      </c>
      <c r="Q165" s="46">
        <v>217518099</v>
      </c>
      <c r="R165" s="2"/>
      <c r="S165" s="2"/>
      <c r="T165" s="2"/>
    </row>
    <row r="166" spans="1:20" ht="19.5" customHeight="1" x14ac:dyDescent="0.35">
      <c r="A166" s="30">
        <v>33</v>
      </c>
      <c r="B166" s="43" t="s">
        <v>47</v>
      </c>
      <c r="C166" s="48"/>
      <c r="D166" s="48"/>
      <c r="E166" s="36">
        <v>7</v>
      </c>
      <c r="F166" s="46">
        <v>141</v>
      </c>
      <c r="G166" s="35">
        <f t="shared" si="28"/>
        <v>141</v>
      </c>
      <c r="H166" s="47">
        <v>4</v>
      </c>
      <c r="I166" s="46">
        <v>137</v>
      </c>
      <c r="J166" s="35">
        <f t="shared" si="29"/>
        <v>156978363635</v>
      </c>
      <c r="K166" s="47">
        <v>36165404771</v>
      </c>
      <c r="L166" s="46">
        <v>120812958864</v>
      </c>
      <c r="M166" s="35">
        <f t="shared" si="30"/>
        <v>179082802833</v>
      </c>
      <c r="N166" s="47">
        <v>48787200000</v>
      </c>
      <c r="O166" s="46">
        <v>130295602833</v>
      </c>
      <c r="P166" s="46">
        <v>1782603951</v>
      </c>
      <c r="Q166" s="46">
        <v>176312850</v>
      </c>
      <c r="R166" s="2"/>
      <c r="S166" s="2"/>
      <c r="T166" s="2"/>
    </row>
    <row r="167" spans="1:20" ht="19.5" customHeight="1" x14ac:dyDescent="0.35">
      <c r="A167" s="30">
        <v>34</v>
      </c>
      <c r="B167" s="43" t="s">
        <v>48</v>
      </c>
      <c r="C167" s="48"/>
      <c r="D167" s="48"/>
      <c r="E167" s="36">
        <v>11</v>
      </c>
      <c r="F167" s="46">
        <v>317</v>
      </c>
      <c r="G167" s="35">
        <f t="shared" si="28"/>
        <v>317</v>
      </c>
      <c r="H167" s="47">
        <v>11</v>
      </c>
      <c r="I167" s="46">
        <v>306</v>
      </c>
      <c r="J167" s="35">
        <f t="shared" si="29"/>
        <v>316914453359</v>
      </c>
      <c r="K167" s="47">
        <v>4108560000</v>
      </c>
      <c r="L167" s="46">
        <v>312805893359</v>
      </c>
      <c r="M167" s="35">
        <f t="shared" si="30"/>
        <v>324648689184</v>
      </c>
      <c r="N167" s="47">
        <v>4963540000</v>
      </c>
      <c r="O167" s="46">
        <v>319685149184</v>
      </c>
      <c r="P167" s="46">
        <v>3586095845</v>
      </c>
      <c r="Q167" s="46">
        <v>292520249</v>
      </c>
      <c r="R167" s="2"/>
      <c r="S167" s="2"/>
      <c r="T167" s="2"/>
    </row>
    <row r="168" spans="1:20" ht="19.5" customHeight="1" x14ac:dyDescent="0.35">
      <c r="A168" s="30">
        <v>35</v>
      </c>
      <c r="B168" s="43" t="s">
        <v>49</v>
      </c>
      <c r="C168" s="48"/>
      <c r="D168" s="48"/>
      <c r="E168" s="36">
        <v>0</v>
      </c>
      <c r="F168" s="46">
        <v>0</v>
      </c>
      <c r="G168" s="35">
        <f t="shared" si="28"/>
        <v>0</v>
      </c>
      <c r="H168" s="47">
        <v>0</v>
      </c>
      <c r="I168" s="46">
        <v>0</v>
      </c>
      <c r="J168" s="35">
        <f t="shared" si="29"/>
        <v>0</v>
      </c>
      <c r="K168" s="47">
        <v>0</v>
      </c>
      <c r="L168" s="46">
        <v>0</v>
      </c>
      <c r="M168" s="35">
        <f t="shared" si="30"/>
        <v>0</v>
      </c>
      <c r="N168" s="47">
        <v>0</v>
      </c>
      <c r="O168" s="46">
        <v>0</v>
      </c>
      <c r="P168" s="46">
        <v>0</v>
      </c>
      <c r="Q168" s="46">
        <v>0</v>
      </c>
      <c r="R168" s="2"/>
      <c r="S168" s="2"/>
      <c r="T168" s="2"/>
    </row>
    <row r="169" spans="1:20" ht="19.5" customHeight="1" x14ac:dyDescent="0.35">
      <c r="A169" s="30">
        <v>36</v>
      </c>
      <c r="B169" s="43" t="s">
        <v>50</v>
      </c>
      <c r="C169" s="48"/>
      <c r="D169" s="48"/>
      <c r="E169" s="36">
        <v>2</v>
      </c>
      <c r="F169" s="46">
        <v>74</v>
      </c>
      <c r="G169" s="35">
        <f t="shared" si="28"/>
        <v>52</v>
      </c>
      <c r="H169" s="47">
        <v>0</v>
      </c>
      <c r="I169" s="46">
        <v>52</v>
      </c>
      <c r="J169" s="35">
        <f t="shared" si="29"/>
        <v>30256855380</v>
      </c>
      <c r="K169" s="47">
        <v>0</v>
      </c>
      <c r="L169" s="46">
        <v>30256855380</v>
      </c>
      <c r="M169" s="35">
        <f t="shared" si="30"/>
        <v>30461656000</v>
      </c>
      <c r="N169" s="47">
        <v>0</v>
      </c>
      <c r="O169" s="46">
        <v>30461656000</v>
      </c>
      <c r="P169" s="46">
        <v>489597023</v>
      </c>
      <c r="Q169" s="46">
        <v>46659982</v>
      </c>
      <c r="R169" s="2"/>
      <c r="S169" s="2"/>
      <c r="T169" s="2"/>
    </row>
    <row r="170" spans="1:20" ht="19.5" customHeight="1" x14ac:dyDescent="0.35">
      <c r="A170" s="30">
        <v>37</v>
      </c>
      <c r="B170" s="43" t="s">
        <v>51</v>
      </c>
      <c r="C170" s="48"/>
      <c r="D170" s="48"/>
      <c r="E170" s="36">
        <v>7</v>
      </c>
      <c r="F170" s="46">
        <v>60</v>
      </c>
      <c r="G170" s="35">
        <f t="shared" si="28"/>
        <v>41</v>
      </c>
      <c r="H170" s="47">
        <v>6</v>
      </c>
      <c r="I170" s="46">
        <v>35</v>
      </c>
      <c r="J170" s="35">
        <f t="shared" si="29"/>
        <v>184614845167</v>
      </c>
      <c r="K170" s="47">
        <v>141280028000</v>
      </c>
      <c r="L170" s="46">
        <v>43334817167</v>
      </c>
      <c r="M170" s="35">
        <f t="shared" si="30"/>
        <v>210816665167</v>
      </c>
      <c r="N170" s="47">
        <v>167316708367</v>
      </c>
      <c r="O170" s="46">
        <v>43499956800</v>
      </c>
      <c r="P170" s="46">
        <v>720211310</v>
      </c>
      <c r="Q170" s="46">
        <v>53003192</v>
      </c>
      <c r="R170" s="2"/>
      <c r="S170" s="2"/>
      <c r="T170" s="2"/>
    </row>
    <row r="171" spans="1:20" ht="19.5" customHeight="1" x14ac:dyDescent="0.35">
      <c r="A171" s="30">
        <v>38</v>
      </c>
      <c r="B171" s="43" t="s">
        <v>52</v>
      </c>
      <c r="C171" s="48"/>
      <c r="D171" s="48"/>
      <c r="E171" s="36">
        <v>3</v>
      </c>
      <c r="F171" s="46">
        <v>7</v>
      </c>
      <c r="G171" s="35">
        <f t="shared" si="28"/>
        <v>1</v>
      </c>
      <c r="H171" s="47">
        <v>0</v>
      </c>
      <c r="I171" s="46">
        <v>1</v>
      </c>
      <c r="J171" s="35">
        <f t="shared" si="29"/>
        <v>3337090196</v>
      </c>
      <c r="K171" s="47">
        <v>0</v>
      </c>
      <c r="L171" s="46">
        <v>3337090196</v>
      </c>
      <c r="M171" s="35">
        <f t="shared" si="30"/>
        <v>3367090196</v>
      </c>
      <c r="N171" s="47">
        <v>0</v>
      </c>
      <c r="O171" s="46">
        <v>3367090196</v>
      </c>
      <c r="P171" s="46">
        <v>45703636</v>
      </c>
      <c r="Q171" s="46">
        <v>4570364</v>
      </c>
      <c r="R171" s="2"/>
      <c r="S171" s="2"/>
      <c r="T171" s="2"/>
    </row>
    <row r="172" spans="1:20" ht="19.5" customHeight="1" x14ac:dyDescent="0.35">
      <c r="A172" s="30">
        <v>39</v>
      </c>
      <c r="B172" s="43" t="s">
        <v>53</v>
      </c>
      <c r="C172" s="48"/>
      <c r="D172" s="48"/>
      <c r="E172" s="36">
        <v>15</v>
      </c>
      <c r="F172" s="46">
        <v>497</v>
      </c>
      <c r="G172" s="35">
        <f t="shared" si="28"/>
        <v>267</v>
      </c>
      <c r="H172" s="47">
        <v>58</v>
      </c>
      <c r="I172" s="46">
        <v>209</v>
      </c>
      <c r="J172" s="35">
        <f t="shared" si="29"/>
        <v>210886513278</v>
      </c>
      <c r="K172" s="47">
        <v>74753297887</v>
      </c>
      <c r="L172" s="46">
        <v>136133215391</v>
      </c>
      <c r="M172" s="35">
        <f t="shared" si="30"/>
        <v>274531966958</v>
      </c>
      <c r="N172" s="47">
        <v>79847133000</v>
      </c>
      <c r="O172" s="46">
        <v>194684833958</v>
      </c>
      <c r="P172" s="46">
        <v>2145767306</v>
      </c>
      <c r="Q172" s="46">
        <v>278325820</v>
      </c>
      <c r="R172" s="2"/>
      <c r="S172" s="2"/>
      <c r="T172" s="2"/>
    </row>
    <row r="173" spans="1:20" ht="19.5" customHeight="1" x14ac:dyDescent="0.35">
      <c r="A173" s="30">
        <v>40</v>
      </c>
      <c r="B173" s="43" t="s">
        <v>54</v>
      </c>
      <c r="C173" s="48"/>
      <c r="D173" s="48"/>
      <c r="E173" s="36">
        <v>4</v>
      </c>
      <c r="F173" s="46">
        <v>186</v>
      </c>
      <c r="G173" s="35">
        <f t="shared" si="28"/>
        <v>185</v>
      </c>
      <c r="H173" s="47">
        <v>180</v>
      </c>
      <c r="I173" s="46">
        <v>5</v>
      </c>
      <c r="J173" s="35">
        <f t="shared" si="29"/>
        <v>1381314321000</v>
      </c>
      <c r="K173" s="47">
        <v>1374226030000</v>
      </c>
      <c r="L173" s="46">
        <v>7088291000</v>
      </c>
      <c r="M173" s="35">
        <f t="shared" si="30"/>
        <v>1638895968805</v>
      </c>
      <c r="N173" s="47">
        <v>1631565336805</v>
      </c>
      <c r="O173" s="46">
        <v>7330632000</v>
      </c>
      <c r="P173" s="46">
        <v>8224338000</v>
      </c>
      <c r="Q173" s="46">
        <v>944057284</v>
      </c>
      <c r="R173" s="2"/>
      <c r="S173" s="2"/>
      <c r="T173" s="2"/>
    </row>
    <row r="174" spans="1:20" ht="19.5" customHeight="1" x14ac:dyDescent="0.35">
      <c r="A174" s="30">
        <v>41</v>
      </c>
      <c r="B174" s="43" t="s">
        <v>55</v>
      </c>
      <c r="C174" s="48"/>
      <c r="D174" s="48"/>
      <c r="E174" s="36">
        <v>43</v>
      </c>
      <c r="F174" s="46">
        <v>279</v>
      </c>
      <c r="G174" s="35">
        <f t="shared" si="28"/>
        <v>240</v>
      </c>
      <c r="H174" s="47">
        <v>143</v>
      </c>
      <c r="I174" s="46">
        <v>97</v>
      </c>
      <c r="J174" s="35">
        <f t="shared" si="29"/>
        <v>1545335635667</v>
      </c>
      <c r="K174" s="47">
        <v>1484670532423</v>
      </c>
      <c r="L174" s="46">
        <v>60665103244</v>
      </c>
      <c r="M174" s="35">
        <f t="shared" si="30"/>
        <v>1920690669572</v>
      </c>
      <c r="N174" s="47">
        <v>1854309767980</v>
      </c>
      <c r="O174" s="46">
        <v>66380901592</v>
      </c>
      <c r="P174" s="46">
        <v>7486018310</v>
      </c>
      <c r="Q174" s="46">
        <v>842338851</v>
      </c>
      <c r="R174" s="2"/>
      <c r="S174" s="2"/>
      <c r="T174" s="2"/>
    </row>
    <row r="175" spans="1:20" ht="19.5" customHeight="1" x14ac:dyDescent="0.35">
      <c r="A175" s="30">
        <v>42</v>
      </c>
      <c r="B175" s="43" t="s">
        <v>56</v>
      </c>
      <c r="C175" s="48"/>
      <c r="D175" s="48"/>
      <c r="E175" s="36">
        <v>9</v>
      </c>
      <c r="F175" s="46">
        <v>105</v>
      </c>
      <c r="G175" s="35">
        <f t="shared" si="28"/>
        <v>66</v>
      </c>
      <c r="H175" s="47">
        <v>26</v>
      </c>
      <c r="I175" s="46">
        <v>40</v>
      </c>
      <c r="J175" s="35">
        <f t="shared" si="29"/>
        <v>1061986193684</v>
      </c>
      <c r="K175" s="47">
        <v>1046577380000</v>
      </c>
      <c r="L175" s="46">
        <v>15408813684</v>
      </c>
      <c r="M175" s="35">
        <f t="shared" si="30"/>
        <v>1211027079784</v>
      </c>
      <c r="N175" s="47">
        <v>1187952733000</v>
      </c>
      <c r="O175" s="46">
        <v>23074346784</v>
      </c>
      <c r="P175" s="46">
        <v>2831907980</v>
      </c>
      <c r="Q175" s="46">
        <v>141595399</v>
      </c>
      <c r="R175" s="2"/>
      <c r="S175" s="2"/>
      <c r="T175" s="2"/>
    </row>
    <row r="176" spans="1:20" ht="19.5" customHeight="1" x14ac:dyDescent="0.35">
      <c r="A176" s="30">
        <v>43</v>
      </c>
      <c r="B176" s="43" t="s">
        <v>57</v>
      </c>
      <c r="C176" s="48"/>
      <c r="D176" s="48"/>
      <c r="E176" s="36">
        <v>7</v>
      </c>
      <c r="F176" s="46">
        <v>839</v>
      </c>
      <c r="G176" s="35">
        <f t="shared" si="28"/>
        <v>213</v>
      </c>
      <c r="H176" s="47">
        <v>192</v>
      </c>
      <c r="I176" s="46">
        <v>21</v>
      </c>
      <c r="J176" s="35">
        <f t="shared" si="29"/>
        <v>114863593452</v>
      </c>
      <c r="K176" s="47">
        <v>95022252505</v>
      </c>
      <c r="L176" s="46">
        <v>19841340947</v>
      </c>
      <c r="M176" s="35">
        <f t="shared" si="30"/>
        <v>138366639331</v>
      </c>
      <c r="N176" s="47">
        <v>110478204687</v>
      </c>
      <c r="O176" s="46">
        <v>27888434644</v>
      </c>
      <c r="P176" s="46">
        <v>677872914</v>
      </c>
      <c r="Q176" s="46">
        <v>19945296</v>
      </c>
      <c r="R176" s="2"/>
      <c r="S176" s="2"/>
      <c r="T176" s="2"/>
    </row>
    <row r="177" spans="1:20" ht="19.5" customHeight="1" x14ac:dyDescent="0.35">
      <c r="A177" s="30">
        <v>44</v>
      </c>
      <c r="B177" s="43" t="s">
        <v>58</v>
      </c>
      <c r="C177" s="48"/>
      <c r="D177" s="48"/>
      <c r="E177" s="36">
        <v>17</v>
      </c>
      <c r="F177" s="46">
        <v>215</v>
      </c>
      <c r="G177" s="35">
        <f t="shared" si="28"/>
        <v>186</v>
      </c>
      <c r="H177" s="47">
        <v>49</v>
      </c>
      <c r="I177" s="46">
        <v>137</v>
      </c>
      <c r="J177" s="35">
        <f t="shared" si="29"/>
        <v>789128726361</v>
      </c>
      <c r="K177" s="47">
        <v>716545476899</v>
      </c>
      <c r="L177" s="46">
        <v>72583249462</v>
      </c>
      <c r="M177" s="35">
        <f t="shared" si="30"/>
        <v>754837199866</v>
      </c>
      <c r="N177" s="47">
        <v>680216561899</v>
      </c>
      <c r="O177" s="46">
        <v>74620637967</v>
      </c>
      <c r="P177" s="46">
        <v>4168860595</v>
      </c>
      <c r="Q177" s="46">
        <v>240480876</v>
      </c>
      <c r="R177" s="2"/>
      <c r="S177" s="2"/>
      <c r="T177" s="2"/>
    </row>
    <row r="178" spans="1:20" ht="19.5" customHeight="1" x14ac:dyDescent="0.35">
      <c r="A178" s="30">
        <v>45</v>
      </c>
      <c r="B178" s="43" t="s">
        <v>59</v>
      </c>
      <c r="C178" s="48"/>
      <c r="D178" s="48"/>
      <c r="E178" s="36">
        <v>13</v>
      </c>
      <c r="F178" s="46">
        <v>185</v>
      </c>
      <c r="G178" s="35">
        <f t="shared" si="28"/>
        <v>86</v>
      </c>
      <c r="H178" s="47">
        <v>35</v>
      </c>
      <c r="I178" s="46">
        <v>51</v>
      </c>
      <c r="J178" s="35">
        <f t="shared" si="29"/>
        <v>480550108406</v>
      </c>
      <c r="K178" s="47">
        <v>441367608616</v>
      </c>
      <c r="L178" s="46">
        <v>39182499790</v>
      </c>
      <c r="M178" s="35">
        <f t="shared" si="30"/>
        <v>538621339739</v>
      </c>
      <c r="N178" s="47">
        <v>496335160621</v>
      </c>
      <c r="O178" s="46">
        <v>42286179118</v>
      </c>
      <c r="P178" s="46">
        <v>1229372052</v>
      </c>
      <c r="Q178" s="46">
        <v>160516654</v>
      </c>
      <c r="R178" s="2"/>
      <c r="S178" s="2"/>
      <c r="T178" s="2"/>
    </row>
    <row r="179" spans="1:20" ht="19.5" customHeight="1" x14ac:dyDescent="0.35">
      <c r="A179" s="30">
        <v>46</v>
      </c>
      <c r="B179" s="43" t="s">
        <v>60</v>
      </c>
      <c r="C179" s="48"/>
      <c r="D179" s="48"/>
      <c r="E179" s="36">
        <v>7</v>
      </c>
      <c r="F179" s="46">
        <v>2765</v>
      </c>
      <c r="G179" s="35">
        <f t="shared" si="28"/>
        <v>353</v>
      </c>
      <c r="H179" s="47">
        <v>264</v>
      </c>
      <c r="I179" s="46">
        <v>89</v>
      </c>
      <c r="J179" s="35">
        <f t="shared" si="29"/>
        <v>256367947325</v>
      </c>
      <c r="K179" s="47">
        <v>241609591200</v>
      </c>
      <c r="L179" s="46">
        <v>14758356125</v>
      </c>
      <c r="M179" s="35">
        <f t="shared" si="30"/>
        <v>292438256643</v>
      </c>
      <c r="N179" s="47">
        <v>277502545454</v>
      </c>
      <c r="O179" s="46">
        <v>14935711189</v>
      </c>
      <c r="P179" s="46">
        <v>1857412983</v>
      </c>
      <c r="Q179" s="46">
        <v>331475267</v>
      </c>
      <c r="R179" s="2"/>
      <c r="S179" s="2"/>
      <c r="T179" s="2"/>
    </row>
    <row r="180" spans="1:20" ht="19.5" customHeight="1" x14ac:dyDescent="0.35">
      <c r="A180" s="30">
        <v>47</v>
      </c>
      <c r="B180" s="43" t="s">
        <v>61</v>
      </c>
      <c r="C180" s="48"/>
      <c r="D180" s="48"/>
      <c r="E180" s="36">
        <v>19</v>
      </c>
      <c r="F180" s="46">
        <v>444</v>
      </c>
      <c r="G180" s="35">
        <f t="shared" si="28"/>
        <v>317</v>
      </c>
      <c r="H180" s="47">
        <v>17</v>
      </c>
      <c r="I180" s="46">
        <v>300</v>
      </c>
      <c r="J180" s="35">
        <f t="shared" si="29"/>
        <v>280237538713</v>
      </c>
      <c r="K180" s="47">
        <v>60901206706</v>
      </c>
      <c r="L180" s="46">
        <v>219336332007</v>
      </c>
      <c r="M180" s="35">
        <f t="shared" si="30"/>
        <v>367820014001</v>
      </c>
      <c r="N180" s="47">
        <v>52974000000</v>
      </c>
      <c r="O180" s="46">
        <v>314846014001</v>
      </c>
      <c r="P180" s="46">
        <v>6213024138</v>
      </c>
      <c r="Q180" s="46">
        <v>621187951</v>
      </c>
      <c r="R180" s="2"/>
      <c r="S180" s="2"/>
      <c r="T180" s="2"/>
    </row>
    <row r="181" spans="1:20" ht="19.5" customHeight="1" x14ac:dyDescent="0.35">
      <c r="A181" s="30">
        <v>48</v>
      </c>
      <c r="B181" s="43" t="s">
        <v>62</v>
      </c>
      <c r="C181" s="48"/>
      <c r="D181" s="48"/>
      <c r="E181" s="36">
        <v>1</v>
      </c>
      <c r="F181" s="46">
        <v>13</v>
      </c>
      <c r="G181" s="35">
        <f t="shared" si="28"/>
        <v>10</v>
      </c>
      <c r="H181" s="47">
        <v>0</v>
      </c>
      <c r="I181" s="46">
        <v>10</v>
      </c>
      <c r="J181" s="35">
        <f t="shared" si="29"/>
        <v>4393203074</v>
      </c>
      <c r="K181" s="47">
        <v>0</v>
      </c>
      <c r="L181" s="46">
        <v>4393203074</v>
      </c>
      <c r="M181" s="35">
        <f t="shared" si="30"/>
        <v>4413986230</v>
      </c>
      <c r="N181" s="47">
        <v>0</v>
      </c>
      <c r="O181" s="46">
        <v>4413986230</v>
      </c>
      <c r="P181" s="46">
        <v>115266971</v>
      </c>
      <c r="Q181" s="46">
        <v>11526697</v>
      </c>
      <c r="R181" s="2"/>
      <c r="S181" s="2"/>
      <c r="T181" s="2"/>
    </row>
    <row r="182" spans="1:20" ht="19.5" customHeight="1" x14ac:dyDescent="0.35">
      <c r="A182" s="30">
        <v>49</v>
      </c>
      <c r="B182" s="43" t="s">
        <v>63</v>
      </c>
      <c r="C182" s="48"/>
      <c r="D182" s="48"/>
      <c r="E182" s="36">
        <v>13</v>
      </c>
      <c r="F182" s="46">
        <v>221</v>
      </c>
      <c r="G182" s="35">
        <f t="shared" si="28"/>
        <v>85</v>
      </c>
      <c r="H182" s="47">
        <v>5</v>
      </c>
      <c r="I182" s="46">
        <v>80</v>
      </c>
      <c r="J182" s="35">
        <f t="shared" si="29"/>
        <v>125376539125</v>
      </c>
      <c r="K182" s="47">
        <v>36667878000</v>
      </c>
      <c r="L182" s="46">
        <v>88708661125</v>
      </c>
      <c r="M182" s="35">
        <f t="shared" si="30"/>
        <v>154824280434</v>
      </c>
      <c r="N182" s="47">
        <v>37886978555</v>
      </c>
      <c r="O182" s="46">
        <v>116937301879</v>
      </c>
      <c r="P182" s="46">
        <v>1455728639</v>
      </c>
      <c r="Q182" s="46">
        <v>128988194</v>
      </c>
      <c r="R182" s="2"/>
      <c r="S182" s="2"/>
      <c r="T182" s="2"/>
    </row>
    <row r="183" spans="1:20" ht="19.5" customHeight="1" x14ac:dyDescent="0.35">
      <c r="A183" s="30">
        <v>50</v>
      </c>
      <c r="B183" s="43" t="s">
        <v>64</v>
      </c>
      <c r="C183" s="48"/>
      <c r="D183" s="48"/>
      <c r="E183" s="36">
        <v>8</v>
      </c>
      <c r="F183" s="46">
        <v>687</v>
      </c>
      <c r="G183" s="35">
        <f t="shared" si="28"/>
        <v>359</v>
      </c>
      <c r="H183" s="47">
        <v>118</v>
      </c>
      <c r="I183" s="46">
        <v>241</v>
      </c>
      <c r="J183" s="35">
        <f t="shared" si="29"/>
        <v>200534717290</v>
      </c>
      <c r="K183" s="47">
        <v>172440344110</v>
      </c>
      <c r="L183" s="46">
        <v>28094373180</v>
      </c>
      <c r="M183" s="35">
        <f t="shared" si="30"/>
        <v>208195297926</v>
      </c>
      <c r="N183" s="47">
        <v>178431105086</v>
      </c>
      <c r="O183" s="46">
        <v>29764192840</v>
      </c>
      <c r="P183" s="46">
        <v>1353928007</v>
      </c>
      <c r="Q183" s="46">
        <v>178596118</v>
      </c>
      <c r="R183" s="2"/>
      <c r="S183" s="2"/>
      <c r="T183" s="2"/>
    </row>
    <row r="184" spans="1:20" ht="19.5" customHeight="1" x14ac:dyDescent="0.35">
      <c r="A184" s="30">
        <v>51</v>
      </c>
      <c r="B184" s="43" t="s">
        <v>65</v>
      </c>
      <c r="C184" s="48"/>
      <c r="D184" s="48"/>
      <c r="E184" s="36">
        <v>16</v>
      </c>
      <c r="F184" s="46">
        <v>375</v>
      </c>
      <c r="G184" s="35">
        <f t="shared" si="28"/>
        <v>82</v>
      </c>
      <c r="H184" s="47">
        <v>10</v>
      </c>
      <c r="I184" s="46">
        <v>72</v>
      </c>
      <c r="J184" s="35">
        <f t="shared" si="29"/>
        <v>65934755374</v>
      </c>
      <c r="K184" s="47">
        <v>14520279450</v>
      </c>
      <c r="L184" s="46">
        <v>51414475924</v>
      </c>
      <c r="M184" s="35">
        <f t="shared" si="30"/>
        <v>70501100854</v>
      </c>
      <c r="N184" s="47">
        <v>14807955094</v>
      </c>
      <c r="O184" s="46">
        <v>55693145760</v>
      </c>
      <c r="P184" s="46">
        <v>758102034</v>
      </c>
      <c r="Q184" s="46">
        <v>100267523</v>
      </c>
      <c r="R184" s="2"/>
      <c r="S184" s="2"/>
      <c r="T184" s="2"/>
    </row>
    <row r="185" spans="1:20" ht="19.5" customHeight="1" x14ac:dyDescent="0.35">
      <c r="A185" s="30">
        <v>52</v>
      </c>
      <c r="B185" s="43" t="s">
        <v>66</v>
      </c>
      <c r="C185" s="48"/>
      <c r="D185" s="48"/>
      <c r="E185" s="36">
        <v>3</v>
      </c>
      <c r="F185" s="46">
        <v>330</v>
      </c>
      <c r="G185" s="35">
        <f t="shared" si="28"/>
        <v>133</v>
      </c>
      <c r="H185" s="47">
        <v>11</v>
      </c>
      <c r="I185" s="46">
        <v>122</v>
      </c>
      <c r="J185" s="35">
        <f t="shared" si="29"/>
        <v>184375173120</v>
      </c>
      <c r="K185" s="47">
        <v>105279278000</v>
      </c>
      <c r="L185" s="46">
        <v>79095895120</v>
      </c>
      <c r="M185" s="35">
        <f t="shared" si="30"/>
        <v>193589648678</v>
      </c>
      <c r="N185" s="47">
        <v>105933894188</v>
      </c>
      <c r="O185" s="46">
        <v>87655754490</v>
      </c>
      <c r="P185" s="46">
        <v>2575458068</v>
      </c>
      <c r="Q185" s="46">
        <v>252485207</v>
      </c>
      <c r="R185" s="2"/>
      <c r="S185" s="2"/>
      <c r="T185" s="2"/>
    </row>
    <row r="186" spans="1:20" ht="19.5" customHeight="1" x14ac:dyDescent="0.35">
      <c r="A186" s="30">
        <v>53</v>
      </c>
      <c r="B186" s="43" t="s">
        <v>67</v>
      </c>
      <c r="C186" s="48"/>
      <c r="D186" s="48"/>
      <c r="E186" s="36">
        <v>8</v>
      </c>
      <c r="F186" s="46">
        <v>155</v>
      </c>
      <c r="G186" s="35">
        <f t="shared" si="28"/>
        <v>153</v>
      </c>
      <c r="H186" s="47">
        <v>45</v>
      </c>
      <c r="I186" s="46">
        <v>108</v>
      </c>
      <c r="J186" s="35">
        <f t="shared" si="29"/>
        <v>110748783756</v>
      </c>
      <c r="K186" s="47">
        <v>765085006</v>
      </c>
      <c r="L186" s="46">
        <v>109983698750</v>
      </c>
      <c r="M186" s="35">
        <f t="shared" si="30"/>
        <v>118432412976</v>
      </c>
      <c r="N186" s="47">
        <v>915129000</v>
      </c>
      <c r="O186" s="46">
        <v>117517283976</v>
      </c>
      <c r="P186" s="46">
        <v>1123117419</v>
      </c>
      <c r="Q186" s="46">
        <v>136521573</v>
      </c>
      <c r="R186" s="2"/>
      <c r="S186" s="2"/>
      <c r="T186" s="2"/>
    </row>
    <row r="187" spans="1:20" ht="19.5" customHeight="1" x14ac:dyDescent="0.35">
      <c r="A187" s="30">
        <v>54</v>
      </c>
      <c r="B187" s="43" t="s">
        <v>68</v>
      </c>
      <c r="C187" s="48"/>
      <c r="D187" s="48"/>
      <c r="E187" s="36">
        <v>3</v>
      </c>
      <c r="F187" s="46">
        <v>3</v>
      </c>
      <c r="G187" s="35">
        <f t="shared" si="28"/>
        <v>3</v>
      </c>
      <c r="H187" s="47">
        <v>0</v>
      </c>
      <c r="I187" s="46">
        <v>3</v>
      </c>
      <c r="J187" s="35">
        <f t="shared" si="29"/>
        <v>124673000</v>
      </c>
      <c r="K187" s="47">
        <v>0</v>
      </c>
      <c r="L187" s="46">
        <v>124673000</v>
      </c>
      <c r="M187" s="35">
        <f t="shared" si="30"/>
        <v>181059000</v>
      </c>
      <c r="N187" s="47">
        <v>0</v>
      </c>
      <c r="O187" s="46">
        <v>181059000</v>
      </c>
      <c r="P187" s="46">
        <v>15303570</v>
      </c>
      <c r="Q187" s="46">
        <v>2530157</v>
      </c>
      <c r="R187" s="2"/>
      <c r="S187" s="2"/>
      <c r="T187" s="2"/>
    </row>
    <row r="188" spans="1:20" ht="19.5" customHeight="1" x14ac:dyDescent="0.35">
      <c r="A188" s="30">
        <v>55</v>
      </c>
      <c r="B188" s="43" t="s">
        <v>69</v>
      </c>
      <c r="C188" s="48"/>
      <c r="D188" s="48"/>
      <c r="E188" s="36">
        <v>5</v>
      </c>
      <c r="F188" s="46">
        <v>37</v>
      </c>
      <c r="G188" s="35">
        <f t="shared" si="28"/>
        <v>23</v>
      </c>
      <c r="H188" s="47">
        <v>9</v>
      </c>
      <c r="I188" s="46">
        <v>14</v>
      </c>
      <c r="J188" s="35">
        <f t="shared" si="29"/>
        <v>936677312200</v>
      </c>
      <c r="K188" s="47">
        <v>906666005100</v>
      </c>
      <c r="L188" s="46">
        <v>30011307100</v>
      </c>
      <c r="M188" s="35">
        <f t="shared" si="30"/>
        <v>1148764475659</v>
      </c>
      <c r="N188" s="47">
        <v>1116861629059</v>
      </c>
      <c r="O188" s="46">
        <v>31902846600</v>
      </c>
      <c r="P188" s="46">
        <v>2330163064</v>
      </c>
      <c r="Q188" s="46">
        <v>230375759</v>
      </c>
      <c r="R188" s="2"/>
      <c r="S188" s="2"/>
      <c r="T188" s="2"/>
    </row>
    <row r="189" spans="1:20" ht="19.5" customHeight="1" x14ac:dyDescent="0.35">
      <c r="A189" s="30">
        <v>56</v>
      </c>
      <c r="B189" s="43" t="s">
        <v>70</v>
      </c>
      <c r="C189" s="48"/>
      <c r="D189" s="48"/>
      <c r="E189" s="36">
        <v>37</v>
      </c>
      <c r="F189" s="46">
        <v>412</v>
      </c>
      <c r="G189" s="35">
        <f t="shared" si="28"/>
        <v>225</v>
      </c>
      <c r="H189" s="47">
        <v>136</v>
      </c>
      <c r="I189" s="46">
        <v>89</v>
      </c>
      <c r="J189" s="35">
        <f t="shared" si="29"/>
        <v>2335192686484</v>
      </c>
      <c r="K189" s="47">
        <v>2267545323300</v>
      </c>
      <c r="L189" s="46">
        <v>67647363184</v>
      </c>
      <c r="M189" s="35">
        <f t="shared" si="30"/>
        <v>2555367084995</v>
      </c>
      <c r="N189" s="47">
        <v>2472628322396</v>
      </c>
      <c r="O189" s="46">
        <v>82738762599</v>
      </c>
      <c r="P189" s="46">
        <v>9917907155</v>
      </c>
      <c r="Q189" s="46">
        <v>986210320</v>
      </c>
      <c r="R189" s="2"/>
      <c r="S189" s="2"/>
      <c r="T189" s="2"/>
    </row>
    <row r="190" spans="1:20" ht="19.5" customHeight="1" x14ac:dyDescent="0.35">
      <c r="A190" s="30">
        <v>57</v>
      </c>
      <c r="B190" s="43" t="s">
        <v>71</v>
      </c>
      <c r="C190" s="48"/>
      <c r="D190" s="48"/>
      <c r="E190" s="36">
        <v>9</v>
      </c>
      <c r="F190" s="46">
        <v>146</v>
      </c>
      <c r="G190" s="35">
        <f t="shared" si="28"/>
        <v>146</v>
      </c>
      <c r="H190" s="47">
        <v>78</v>
      </c>
      <c r="I190" s="46">
        <v>68</v>
      </c>
      <c r="J190" s="35">
        <f t="shared" si="29"/>
        <v>547396716000</v>
      </c>
      <c r="K190" s="47">
        <v>474938676000</v>
      </c>
      <c r="L190" s="46">
        <v>72458040000</v>
      </c>
      <c r="M190" s="35">
        <f t="shared" si="30"/>
        <v>652638967000</v>
      </c>
      <c r="N190" s="47">
        <v>512881976000</v>
      </c>
      <c r="O190" s="46">
        <v>139756991000</v>
      </c>
      <c r="P190" s="46">
        <v>2723328000</v>
      </c>
      <c r="Q190" s="46">
        <v>243252000</v>
      </c>
      <c r="R190" s="2"/>
      <c r="S190" s="2"/>
      <c r="T190" s="2"/>
    </row>
    <row r="191" spans="1:20" ht="33.75" customHeight="1" x14ac:dyDescent="0.35">
      <c r="A191" s="30">
        <v>58</v>
      </c>
      <c r="B191" s="43" t="s">
        <v>72</v>
      </c>
      <c r="C191" s="48"/>
      <c r="D191" s="48"/>
      <c r="E191" s="36">
        <v>13</v>
      </c>
      <c r="F191" s="46">
        <v>238</v>
      </c>
      <c r="G191" s="35">
        <f t="shared" si="28"/>
        <v>233</v>
      </c>
      <c r="H191" s="47">
        <v>3</v>
      </c>
      <c r="I191" s="46">
        <v>230</v>
      </c>
      <c r="J191" s="35">
        <f t="shared" si="29"/>
        <v>158950265754</v>
      </c>
      <c r="K191" s="47">
        <v>15898333500</v>
      </c>
      <c r="L191" s="46">
        <v>143051932254</v>
      </c>
      <c r="M191" s="35">
        <f t="shared" si="30"/>
        <v>211709443504</v>
      </c>
      <c r="N191" s="47">
        <v>22334000000</v>
      </c>
      <c r="O191" s="46">
        <v>189375443504</v>
      </c>
      <c r="P191" s="46">
        <v>2642089967</v>
      </c>
      <c r="Q191" s="46">
        <v>416524324</v>
      </c>
      <c r="R191" s="2"/>
      <c r="S191" s="2"/>
      <c r="T191" s="2"/>
    </row>
    <row r="192" spans="1:20" ht="19.5" customHeight="1" x14ac:dyDescent="0.35">
      <c r="A192" s="30">
        <v>59</v>
      </c>
      <c r="B192" s="43" t="s">
        <v>73</v>
      </c>
      <c r="C192" s="48"/>
      <c r="D192" s="48"/>
      <c r="E192" s="36">
        <v>7</v>
      </c>
      <c r="F192" s="46">
        <v>129</v>
      </c>
      <c r="G192" s="35">
        <f t="shared" si="28"/>
        <v>129</v>
      </c>
      <c r="H192" s="47">
        <v>17</v>
      </c>
      <c r="I192" s="46">
        <v>112</v>
      </c>
      <c r="J192" s="35">
        <f t="shared" si="29"/>
        <v>54785005563</v>
      </c>
      <c r="K192" s="47">
        <v>27264786895</v>
      </c>
      <c r="L192" s="46">
        <v>27520218668</v>
      </c>
      <c r="M192" s="35">
        <f t="shared" si="30"/>
        <v>68165536720</v>
      </c>
      <c r="N192" s="47">
        <v>30340200000</v>
      </c>
      <c r="O192" s="46">
        <v>37825336720</v>
      </c>
      <c r="P192" s="46">
        <v>1351302751</v>
      </c>
      <c r="Q192" s="46">
        <v>146933498</v>
      </c>
      <c r="R192" s="2"/>
      <c r="S192" s="2"/>
      <c r="T192" s="2"/>
    </row>
    <row r="193" spans="1:20" ht="19.5" customHeight="1" x14ac:dyDescent="0.35">
      <c r="A193" s="30">
        <v>60</v>
      </c>
      <c r="B193" s="43" t="s">
        <v>74</v>
      </c>
      <c r="C193" s="48"/>
      <c r="D193" s="48"/>
      <c r="E193" s="36">
        <v>0</v>
      </c>
      <c r="F193" s="46">
        <v>0</v>
      </c>
      <c r="G193" s="35">
        <f t="shared" si="28"/>
        <v>0</v>
      </c>
      <c r="H193" s="47">
        <v>0</v>
      </c>
      <c r="I193" s="46">
        <v>0</v>
      </c>
      <c r="J193" s="35">
        <f t="shared" si="29"/>
        <v>0</v>
      </c>
      <c r="K193" s="47">
        <v>0</v>
      </c>
      <c r="L193" s="46">
        <v>0</v>
      </c>
      <c r="M193" s="35">
        <f t="shared" si="30"/>
        <v>0</v>
      </c>
      <c r="N193" s="47">
        <v>0</v>
      </c>
      <c r="O193" s="46">
        <v>0</v>
      </c>
      <c r="P193" s="46">
        <v>0</v>
      </c>
      <c r="Q193" s="46">
        <v>0</v>
      </c>
      <c r="R193" s="2"/>
      <c r="S193" s="2"/>
      <c r="T193" s="2"/>
    </row>
    <row r="194" spans="1:20" ht="19.5" customHeight="1" x14ac:dyDescent="0.35">
      <c r="A194" s="30">
        <v>61</v>
      </c>
      <c r="B194" s="43" t="s">
        <v>75</v>
      </c>
      <c r="C194" s="48"/>
      <c r="D194" s="48"/>
      <c r="E194" s="36">
        <v>2</v>
      </c>
      <c r="F194" s="46">
        <v>42</v>
      </c>
      <c r="G194" s="35">
        <f t="shared" si="28"/>
        <v>5</v>
      </c>
      <c r="H194" s="47">
        <v>2</v>
      </c>
      <c r="I194" s="46">
        <v>3</v>
      </c>
      <c r="J194" s="35">
        <f t="shared" si="29"/>
        <v>2125387750</v>
      </c>
      <c r="K194" s="47">
        <v>1081680750</v>
      </c>
      <c r="L194" s="46">
        <v>1043707000</v>
      </c>
      <c r="M194" s="35">
        <f t="shared" si="30"/>
        <v>2394489000</v>
      </c>
      <c r="N194" s="47">
        <v>1096500000</v>
      </c>
      <c r="O194" s="46">
        <v>1297989000</v>
      </c>
      <c r="P194" s="46">
        <v>60096821</v>
      </c>
      <c r="Q194" s="46">
        <v>4403873</v>
      </c>
      <c r="R194" s="2"/>
      <c r="S194" s="2"/>
      <c r="T194" s="2"/>
    </row>
    <row r="195" spans="1:20" ht="19.5" customHeight="1" x14ac:dyDescent="0.35">
      <c r="A195" s="30">
        <v>62</v>
      </c>
      <c r="B195" s="43" t="s">
        <v>76</v>
      </c>
      <c r="C195" s="48"/>
      <c r="D195" s="48"/>
      <c r="E195" s="36">
        <v>25</v>
      </c>
      <c r="F195" s="46">
        <v>174</v>
      </c>
      <c r="G195" s="35">
        <f t="shared" si="28"/>
        <v>156</v>
      </c>
      <c r="H195" s="47">
        <v>39</v>
      </c>
      <c r="I195" s="46">
        <v>117</v>
      </c>
      <c r="J195" s="35">
        <f t="shared" si="29"/>
        <v>859839279918</v>
      </c>
      <c r="K195" s="47">
        <v>816402674350</v>
      </c>
      <c r="L195" s="46">
        <v>43436605568</v>
      </c>
      <c r="M195" s="35">
        <f t="shared" si="30"/>
        <v>1003220498381</v>
      </c>
      <c r="N195" s="47">
        <v>947425928300</v>
      </c>
      <c r="O195" s="46">
        <v>55794570081</v>
      </c>
      <c r="P195" s="46">
        <v>6042104284</v>
      </c>
      <c r="Q195" s="46">
        <v>528747755</v>
      </c>
      <c r="R195" s="2"/>
      <c r="S195" s="2"/>
      <c r="T195" s="2"/>
    </row>
    <row r="196" spans="1:20" ht="19.5" customHeight="1" x14ac:dyDescent="0.35">
      <c r="A196" s="30">
        <v>63</v>
      </c>
      <c r="B196" s="43" t="s">
        <v>77</v>
      </c>
      <c r="C196" s="48"/>
      <c r="D196" s="48"/>
      <c r="E196" s="36">
        <v>1</v>
      </c>
      <c r="F196" s="46">
        <v>0</v>
      </c>
      <c r="G196" s="35">
        <f t="shared" si="28"/>
        <v>0</v>
      </c>
      <c r="H196" s="47">
        <v>0</v>
      </c>
      <c r="I196" s="46">
        <v>0</v>
      </c>
      <c r="J196" s="35">
        <f t="shared" si="29"/>
        <v>0</v>
      </c>
      <c r="K196" s="47">
        <v>0</v>
      </c>
      <c r="L196" s="46">
        <v>0</v>
      </c>
      <c r="M196" s="35">
        <f t="shared" si="30"/>
        <v>0</v>
      </c>
      <c r="N196" s="47">
        <v>0</v>
      </c>
      <c r="O196" s="46">
        <v>0</v>
      </c>
      <c r="P196" s="46">
        <v>0</v>
      </c>
      <c r="Q196" s="46">
        <v>0</v>
      </c>
      <c r="R196" s="2"/>
      <c r="S196" s="2"/>
      <c r="T196" s="2"/>
    </row>
    <row r="197" spans="1:20" ht="15.75" customHeight="1" x14ac:dyDescent="0.3">
      <c r="A197" s="4"/>
      <c r="B197" s="4"/>
      <c r="C197" s="4"/>
      <c r="D197" s="4"/>
      <c r="E197" s="4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2"/>
      <c r="S197" s="2"/>
      <c r="T197" s="2"/>
    </row>
    <row r="198" spans="1:20" ht="12.75" customHeight="1" x14ac:dyDescent="0.3">
      <c r="A198" s="5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7"/>
      <c r="O198" s="7"/>
      <c r="P198" s="7"/>
      <c r="Q198" s="6"/>
      <c r="R198" s="2"/>
      <c r="S198" s="2"/>
      <c r="T198" s="2"/>
    </row>
    <row r="199" spans="1:20" ht="12.75" customHeight="1" x14ac:dyDescent="0.3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8"/>
      <c r="O199" s="8"/>
      <c r="P199" s="8"/>
      <c r="Q199" s="5"/>
      <c r="R199" s="2"/>
      <c r="S199" s="2"/>
      <c r="T199" s="2"/>
    </row>
    <row r="200" spans="1:20" ht="15.75" customHeight="1" x14ac:dyDescent="0.3">
      <c r="A200" s="4"/>
      <c r="B200" s="4"/>
      <c r="C200" s="4"/>
      <c r="D200" s="4"/>
      <c r="E200" s="4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2"/>
      <c r="S200" s="2"/>
      <c r="T200" s="2"/>
    </row>
    <row r="201" spans="1:20" ht="15.75" customHeight="1" x14ac:dyDescent="0.3">
      <c r="A201" s="4"/>
      <c r="B201" s="4"/>
      <c r="C201" s="4"/>
      <c r="D201" s="4"/>
      <c r="E201" s="4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2"/>
      <c r="S201" s="2"/>
      <c r="T201" s="2"/>
    </row>
    <row r="202" spans="1:20" ht="15.75" customHeight="1" x14ac:dyDescent="0.3">
      <c r="A202" s="4"/>
      <c r="B202" s="4"/>
      <c r="C202" s="4"/>
      <c r="D202" s="4"/>
      <c r="E202" s="4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2"/>
      <c r="S202" s="2"/>
      <c r="T202" s="2"/>
    </row>
    <row r="203" spans="1:20" ht="15.75" customHeight="1" x14ac:dyDescent="0.3">
      <c r="A203" s="4"/>
      <c r="B203" s="4"/>
      <c r="C203" s="4"/>
      <c r="D203" s="4"/>
      <c r="E203" s="4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2"/>
      <c r="S203" s="2"/>
      <c r="T203" s="2"/>
    </row>
    <row r="204" spans="1:20" ht="15.75" customHeight="1" x14ac:dyDescent="0.3">
      <c r="A204" s="4"/>
      <c r="B204" s="4"/>
      <c r="C204" s="4"/>
      <c r="D204" s="4"/>
      <c r="E204" s="4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2"/>
      <c r="S204" s="2"/>
      <c r="T204" s="2"/>
    </row>
    <row r="205" spans="1:20" ht="15.75" customHeight="1" x14ac:dyDescent="0.3">
      <c r="A205" s="4"/>
      <c r="B205" s="4"/>
      <c r="C205" s="4"/>
      <c r="D205" s="4"/>
      <c r="E205" s="4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2"/>
      <c r="S205" s="2"/>
      <c r="T205" s="2"/>
    </row>
    <row r="206" spans="1:20" ht="15.75" customHeight="1" x14ac:dyDescent="0.3">
      <c r="A206" s="4"/>
      <c r="B206" s="4"/>
      <c r="C206" s="4"/>
      <c r="D206" s="4"/>
      <c r="E206" s="4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2"/>
      <c r="S206" s="2"/>
      <c r="T206" s="2"/>
    </row>
    <row r="207" spans="1:20" ht="15.75" customHeight="1" x14ac:dyDescent="0.3">
      <c r="A207" s="4"/>
      <c r="B207" s="4"/>
      <c r="C207" s="4"/>
      <c r="D207" s="4"/>
      <c r="E207" s="4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2"/>
      <c r="S207" s="2"/>
      <c r="T207" s="2"/>
    </row>
    <row r="208" spans="1:20" ht="15.75" customHeight="1" x14ac:dyDescent="0.3">
      <c r="A208" s="4"/>
      <c r="B208" s="4"/>
      <c r="C208" s="4"/>
      <c r="D208" s="4"/>
      <c r="E208" s="4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2"/>
      <c r="S208" s="2"/>
      <c r="T208" s="2"/>
    </row>
    <row r="209" spans="1:20" ht="15.75" customHeight="1" x14ac:dyDescent="0.3">
      <c r="A209" s="4"/>
      <c r="B209" s="4"/>
      <c r="C209" s="4"/>
      <c r="D209" s="4"/>
      <c r="E209" s="4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2"/>
      <c r="S209" s="2"/>
      <c r="T209" s="2"/>
    </row>
    <row r="210" spans="1:20" ht="15.75" customHeight="1" x14ac:dyDescent="0.3">
      <c r="A210" s="4"/>
      <c r="B210" s="4"/>
      <c r="C210" s="4"/>
      <c r="D210" s="4"/>
      <c r="E210" s="4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2"/>
      <c r="S210" s="2"/>
      <c r="T210" s="2"/>
    </row>
    <row r="211" spans="1:20" ht="15.75" customHeight="1" x14ac:dyDescent="0.3">
      <c r="A211" s="4"/>
      <c r="B211" s="4"/>
      <c r="C211" s="4"/>
      <c r="D211" s="4"/>
      <c r="E211" s="4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2"/>
      <c r="S211" s="2"/>
      <c r="T211" s="2"/>
    </row>
    <row r="212" spans="1:20" ht="15.75" customHeight="1" x14ac:dyDescent="0.3">
      <c r="A212" s="4"/>
      <c r="B212" s="4"/>
      <c r="C212" s="4"/>
      <c r="D212" s="4"/>
      <c r="E212" s="4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2"/>
      <c r="S212" s="2"/>
      <c r="T212" s="2"/>
    </row>
    <row r="213" spans="1:20" ht="15.75" customHeight="1" x14ac:dyDescent="0.3">
      <c r="A213" s="4"/>
      <c r="B213" s="4"/>
      <c r="C213" s="4"/>
      <c r="D213" s="4"/>
      <c r="E213" s="4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2"/>
      <c r="S213" s="2"/>
      <c r="T213" s="2"/>
    </row>
    <row r="214" spans="1:20" ht="15.75" customHeight="1" x14ac:dyDescent="0.3">
      <c r="A214" s="4"/>
      <c r="B214" s="4"/>
      <c r="C214" s="4"/>
      <c r="D214" s="4"/>
      <c r="E214" s="4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2"/>
      <c r="S214" s="2"/>
      <c r="T214" s="2"/>
    </row>
    <row r="215" spans="1:20" ht="15.75" customHeight="1" x14ac:dyDescent="0.3">
      <c r="A215" s="4"/>
      <c r="B215" s="4"/>
      <c r="C215" s="4"/>
      <c r="D215" s="4"/>
      <c r="E215" s="4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2"/>
      <c r="S215" s="2"/>
      <c r="T215" s="2"/>
    </row>
    <row r="216" spans="1:20" ht="15.75" customHeight="1" x14ac:dyDescent="0.3">
      <c r="A216" s="4"/>
      <c r="B216" s="4"/>
      <c r="C216" s="4"/>
      <c r="D216" s="4"/>
      <c r="E216" s="4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2"/>
      <c r="S216" s="2"/>
      <c r="T216" s="2"/>
    </row>
    <row r="217" spans="1:20" ht="15.75" customHeight="1" x14ac:dyDescent="0.3">
      <c r="A217" s="4"/>
      <c r="B217" s="4"/>
      <c r="C217" s="4"/>
      <c r="D217" s="4"/>
      <c r="E217" s="4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2"/>
      <c r="S217" s="2"/>
      <c r="T217" s="2"/>
    </row>
    <row r="218" spans="1:20" ht="15.75" customHeight="1" x14ac:dyDescent="0.3">
      <c r="A218" s="4"/>
      <c r="B218" s="4"/>
      <c r="C218" s="4"/>
      <c r="D218" s="4"/>
      <c r="E218" s="4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2"/>
      <c r="S218" s="2"/>
      <c r="T218" s="2"/>
    </row>
    <row r="219" spans="1:20" ht="15.75" customHeight="1" x14ac:dyDescent="0.3">
      <c r="A219" s="4"/>
      <c r="B219" s="4"/>
      <c r="C219" s="4"/>
      <c r="D219" s="4"/>
      <c r="E219" s="4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2"/>
      <c r="S219" s="2"/>
      <c r="T219" s="2"/>
    </row>
    <row r="220" spans="1:20" ht="15.75" customHeight="1" x14ac:dyDescent="0.3">
      <c r="A220" s="4"/>
      <c r="B220" s="4"/>
      <c r="C220" s="4"/>
      <c r="D220" s="4"/>
      <c r="E220" s="4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2"/>
      <c r="S220" s="2"/>
      <c r="T220" s="2"/>
    </row>
    <row r="221" spans="1:20" ht="15.75" customHeight="1" x14ac:dyDescent="0.3">
      <c r="A221" s="4"/>
      <c r="B221" s="4"/>
      <c r="C221" s="4"/>
      <c r="D221" s="4"/>
      <c r="E221" s="4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2"/>
      <c r="S221" s="2"/>
      <c r="T221" s="2"/>
    </row>
    <row r="222" spans="1:20" ht="15.75" customHeight="1" x14ac:dyDescent="0.3">
      <c r="A222" s="4"/>
      <c r="B222" s="4"/>
      <c r="C222" s="4"/>
      <c r="D222" s="4"/>
      <c r="E222" s="4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2"/>
      <c r="S222" s="2"/>
      <c r="T222" s="2"/>
    </row>
    <row r="223" spans="1:20" ht="15.75" customHeight="1" x14ac:dyDescent="0.3">
      <c r="A223" s="4"/>
      <c r="B223" s="4"/>
      <c r="C223" s="4"/>
      <c r="D223" s="4"/>
      <c r="E223" s="4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2"/>
      <c r="S223" s="2"/>
      <c r="T223" s="2"/>
    </row>
    <row r="224" spans="1:20" ht="15.75" customHeight="1" x14ac:dyDescent="0.3">
      <c r="A224" s="4"/>
      <c r="B224" s="4"/>
      <c r="C224" s="4"/>
      <c r="D224" s="4"/>
      <c r="E224" s="4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2"/>
      <c r="S224" s="2"/>
      <c r="T224" s="2"/>
    </row>
    <row r="225" spans="1:20" ht="15.75" customHeight="1" x14ac:dyDescent="0.3">
      <c r="A225" s="4"/>
      <c r="B225" s="4"/>
      <c r="C225" s="4"/>
      <c r="D225" s="4"/>
      <c r="E225" s="4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2"/>
      <c r="S225" s="2"/>
      <c r="T225" s="2"/>
    </row>
    <row r="226" spans="1:20" ht="15.75" customHeight="1" x14ac:dyDescent="0.3">
      <c r="A226" s="4"/>
      <c r="B226" s="4"/>
      <c r="C226" s="4"/>
      <c r="D226" s="4"/>
      <c r="E226" s="4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2"/>
      <c r="S226" s="2"/>
      <c r="T226" s="2"/>
    </row>
    <row r="227" spans="1:20" ht="15.75" customHeight="1" x14ac:dyDescent="0.3">
      <c r="A227" s="4"/>
      <c r="B227" s="4"/>
      <c r="C227" s="4"/>
      <c r="D227" s="4"/>
      <c r="E227" s="4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2"/>
      <c r="S227" s="2"/>
      <c r="T227" s="2"/>
    </row>
    <row r="228" spans="1:20" ht="15.75" customHeight="1" x14ac:dyDescent="0.3">
      <c r="A228" s="4"/>
      <c r="B228" s="4"/>
      <c r="C228" s="4"/>
      <c r="D228" s="4"/>
      <c r="E228" s="4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2"/>
      <c r="S228" s="2"/>
      <c r="T228" s="2"/>
    </row>
    <row r="229" spans="1:20" ht="15.75" customHeight="1" x14ac:dyDescent="0.3">
      <c r="A229" s="4"/>
      <c r="B229" s="4"/>
      <c r="C229" s="4"/>
      <c r="D229" s="4"/>
      <c r="E229" s="4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2"/>
      <c r="S229" s="2"/>
      <c r="T229" s="2"/>
    </row>
    <row r="230" spans="1:20" ht="15.75" customHeight="1" x14ac:dyDescent="0.3">
      <c r="A230" s="4"/>
      <c r="B230" s="4"/>
      <c r="C230" s="4"/>
      <c r="D230" s="4"/>
      <c r="E230" s="4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2"/>
      <c r="S230" s="2"/>
      <c r="T230" s="2"/>
    </row>
    <row r="231" spans="1:20" ht="15.75" customHeight="1" x14ac:dyDescent="0.3">
      <c r="A231" s="4"/>
      <c r="B231" s="4"/>
      <c r="C231" s="4"/>
      <c r="D231" s="4"/>
      <c r="E231" s="4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2"/>
      <c r="S231" s="2"/>
      <c r="T231" s="2"/>
    </row>
    <row r="232" spans="1:20" ht="15.75" customHeight="1" x14ac:dyDescent="0.3">
      <c r="A232" s="4"/>
      <c r="B232" s="4"/>
      <c r="C232" s="4"/>
      <c r="D232" s="4"/>
      <c r="E232" s="4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2"/>
      <c r="S232" s="2"/>
      <c r="T232" s="2"/>
    </row>
    <row r="233" spans="1:20" ht="15.75" customHeight="1" x14ac:dyDescent="0.3">
      <c r="A233" s="4"/>
      <c r="B233" s="4"/>
      <c r="C233" s="4"/>
      <c r="D233" s="4"/>
      <c r="E233" s="4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2"/>
      <c r="S233" s="2"/>
      <c r="T233" s="2"/>
    </row>
    <row r="234" spans="1:20" ht="15.75" customHeight="1" x14ac:dyDescent="0.3">
      <c r="A234" s="4"/>
      <c r="B234" s="4"/>
      <c r="C234" s="4"/>
      <c r="D234" s="4"/>
      <c r="E234" s="4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2"/>
      <c r="S234" s="2"/>
      <c r="T234" s="2"/>
    </row>
    <row r="235" spans="1:20" ht="15.75" customHeight="1" x14ac:dyDescent="0.3">
      <c r="A235" s="4"/>
      <c r="B235" s="4"/>
      <c r="C235" s="4"/>
      <c r="D235" s="4"/>
      <c r="E235" s="4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2"/>
      <c r="S235" s="2"/>
      <c r="T235" s="2"/>
    </row>
    <row r="236" spans="1:20" ht="15.75" customHeight="1" x14ac:dyDescent="0.3">
      <c r="A236" s="4"/>
      <c r="B236" s="4"/>
      <c r="C236" s="4"/>
      <c r="D236" s="4"/>
      <c r="E236" s="4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2"/>
      <c r="S236" s="2"/>
      <c r="T236" s="2"/>
    </row>
    <row r="237" spans="1:20" ht="15.75" customHeight="1" x14ac:dyDescent="0.3">
      <c r="A237" s="4"/>
      <c r="B237" s="4"/>
      <c r="C237" s="4"/>
      <c r="D237" s="4"/>
      <c r="E237" s="4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2"/>
      <c r="S237" s="2"/>
      <c r="T237" s="2"/>
    </row>
    <row r="238" spans="1:20" ht="15.75" customHeight="1" x14ac:dyDescent="0.3">
      <c r="A238" s="4"/>
      <c r="B238" s="4"/>
      <c r="C238" s="4"/>
      <c r="D238" s="4"/>
      <c r="E238" s="4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2"/>
      <c r="S238" s="2"/>
      <c r="T238" s="2"/>
    </row>
    <row r="239" spans="1:20" ht="15.75" customHeight="1" x14ac:dyDescent="0.3">
      <c r="A239" s="4"/>
      <c r="B239" s="4"/>
      <c r="C239" s="4"/>
      <c r="D239" s="4"/>
      <c r="E239" s="4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2"/>
      <c r="S239" s="2"/>
      <c r="T239" s="2"/>
    </row>
    <row r="240" spans="1:20" ht="15.75" customHeight="1" x14ac:dyDescent="0.3">
      <c r="A240" s="4"/>
      <c r="B240" s="4"/>
      <c r="C240" s="4"/>
      <c r="D240" s="4"/>
      <c r="E240" s="4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2"/>
      <c r="S240" s="2"/>
      <c r="T240" s="2"/>
    </row>
    <row r="241" spans="1:20" ht="15.75" customHeight="1" x14ac:dyDescent="0.3">
      <c r="A241" s="4"/>
      <c r="B241" s="4"/>
      <c r="C241" s="4"/>
      <c r="D241" s="4"/>
      <c r="E241" s="4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2"/>
      <c r="S241" s="2"/>
      <c r="T241" s="2"/>
    </row>
    <row r="242" spans="1:20" ht="15.75" customHeight="1" x14ac:dyDescent="0.3">
      <c r="A242" s="4"/>
      <c r="B242" s="4"/>
      <c r="C242" s="4"/>
      <c r="D242" s="4"/>
      <c r="E242" s="4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2"/>
      <c r="S242" s="2"/>
      <c r="T242" s="2"/>
    </row>
    <row r="243" spans="1:20" ht="15.75" customHeight="1" x14ac:dyDescent="0.3">
      <c r="A243" s="4"/>
      <c r="B243" s="4"/>
      <c r="C243" s="4"/>
      <c r="D243" s="4"/>
      <c r="E243" s="4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2"/>
      <c r="S243" s="2"/>
      <c r="T243" s="2"/>
    </row>
    <row r="244" spans="1:20" ht="15.75" customHeight="1" x14ac:dyDescent="0.3">
      <c r="A244" s="4"/>
      <c r="B244" s="4"/>
      <c r="C244" s="4"/>
      <c r="D244" s="4"/>
      <c r="E244" s="4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2"/>
      <c r="S244" s="2"/>
      <c r="T244" s="2"/>
    </row>
    <row r="245" spans="1:20" ht="15.75" customHeight="1" x14ac:dyDescent="0.3">
      <c r="A245" s="4"/>
      <c r="B245" s="4"/>
      <c r="C245" s="4"/>
      <c r="D245" s="4"/>
      <c r="E245" s="4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2"/>
      <c r="S245" s="2"/>
      <c r="T245" s="2"/>
    </row>
    <row r="246" spans="1:20" ht="15.75" customHeight="1" x14ac:dyDescent="0.3">
      <c r="A246" s="4"/>
      <c r="B246" s="4"/>
      <c r="C246" s="4"/>
      <c r="D246" s="4"/>
      <c r="E246" s="4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2"/>
      <c r="S246" s="2"/>
      <c r="T246" s="2"/>
    </row>
    <row r="247" spans="1:20" ht="15.75" customHeight="1" x14ac:dyDescent="0.3">
      <c r="A247" s="4"/>
      <c r="B247" s="4"/>
      <c r="C247" s="4"/>
      <c r="D247" s="4"/>
      <c r="E247" s="4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2"/>
      <c r="S247" s="2"/>
      <c r="T247" s="2"/>
    </row>
    <row r="248" spans="1:20" ht="15.75" customHeight="1" x14ac:dyDescent="0.3">
      <c r="A248" s="4"/>
      <c r="B248" s="4"/>
      <c r="C248" s="4"/>
      <c r="D248" s="4"/>
      <c r="E248" s="4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2"/>
      <c r="S248" s="2"/>
      <c r="T248" s="2"/>
    </row>
    <row r="249" spans="1:20" ht="15.75" customHeight="1" x14ac:dyDescent="0.3">
      <c r="A249" s="4"/>
      <c r="B249" s="4"/>
      <c r="C249" s="4"/>
      <c r="D249" s="4"/>
      <c r="E249" s="4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2"/>
      <c r="S249" s="2"/>
      <c r="T249" s="2"/>
    </row>
    <row r="250" spans="1:20" ht="15.75" customHeight="1" x14ac:dyDescent="0.3">
      <c r="A250" s="4"/>
      <c r="B250" s="4"/>
      <c r="C250" s="4"/>
      <c r="D250" s="4"/>
      <c r="E250" s="4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2"/>
      <c r="S250" s="2"/>
      <c r="T250" s="2"/>
    </row>
    <row r="251" spans="1:20" ht="15.75" customHeight="1" x14ac:dyDescent="0.3">
      <c r="A251" s="4"/>
      <c r="B251" s="4"/>
      <c r="C251" s="4"/>
      <c r="D251" s="4"/>
      <c r="E251" s="4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2"/>
      <c r="S251" s="2"/>
      <c r="T251" s="2"/>
    </row>
    <row r="252" spans="1:20" ht="15.75" customHeight="1" x14ac:dyDescent="0.3">
      <c r="A252" s="4"/>
      <c r="B252" s="4"/>
      <c r="C252" s="4"/>
      <c r="D252" s="4"/>
      <c r="E252" s="4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2"/>
      <c r="S252" s="2"/>
      <c r="T252" s="2"/>
    </row>
    <row r="253" spans="1:20" ht="15.75" customHeight="1" x14ac:dyDescent="0.3">
      <c r="A253" s="4"/>
      <c r="B253" s="4"/>
      <c r="C253" s="4"/>
      <c r="D253" s="4"/>
      <c r="E253" s="4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2"/>
      <c r="S253" s="2"/>
      <c r="T253" s="2"/>
    </row>
    <row r="254" spans="1:20" ht="15.75" customHeight="1" x14ac:dyDescent="0.3">
      <c r="A254" s="4"/>
      <c r="B254" s="4"/>
      <c r="C254" s="4"/>
      <c r="D254" s="4"/>
      <c r="E254" s="4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2"/>
      <c r="S254" s="2"/>
      <c r="T254" s="2"/>
    </row>
    <row r="255" spans="1:20" ht="15.75" customHeight="1" x14ac:dyDescent="0.3">
      <c r="A255" s="4"/>
      <c r="B255" s="4"/>
      <c r="C255" s="4"/>
      <c r="D255" s="4"/>
      <c r="E255" s="4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2"/>
      <c r="S255" s="2"/>
      <c r="T255" s="2"/>
    </row>
    <row r="256" spans="1:20" ht="15.75" customHeight="1" x14ac:dyDescent="0.3">
      <c r="A256" s="4"/>
      <c r="B256" s="4"/>
      <c r="C256" s="4"/>
      <c r="D256" s="4"/>
      <c r="E256" s="4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2"/>
      <c r="S256" s="2"/>
      <c r="T256" s="2"/>
    </row>
    <row r="257" spans="1:20" ht="15.75" customHeight="1" x14ac:dyDescent="0.3">
      <c r="A257" s="4"/>
      <c r="B257" s="4"/>
      <c r="C257" s="4"/>
      <c r="D257" s="4"/>
      <c r="E257" s="4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2"/>
      <c r="S257" s="2"/>
      <c r="T257" s="2"/>
    </row>
    <row r="258" spans="1:20" ht="15.75" customHeight="1" x14ac:dyDescent="0.3">
      <c r="A258" s="4"/>
      <c r="B258" s="4"/>
      <c r="C258" s="4"/>
      <c r="D258" s="4"/>
      <c r="E258" s="4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2"/>
      <c r="S258" s="2"/>
      <c r="T258" s="2"/>
    </row>
    <row r="259" spans="1:20" ht="15.75" customHeight="1" x14ac:dyDescent="0.3">
      <c r="A259" s="4"/>
      <c r="B259" s="4"/>
      <c r="C259" s="4"/>
      <c r="D259" s="4"/>
      <c r="E259" s="4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2"/>
      <c r="S259" s="2"/>
      <c r="T259" s="2"/>
    </row>
    <row r="260" spans="1:20" ht="15.75" customHeight="1" x14ac:dyDescent="0.3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2"/>
      <c r="S260" s="2"/>
      <c r="T260" s="2"/>
    </row>
    <row r="261" spans="1:20" ht="15.75" customHeight="1" x14ac:dyDescent="0.3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2"/>
      <c r="S261" s="2"/>
      <c r="T261" s="2"/>
    </row>
    <row r="262" spans="1:20" ht="15.75" customHeight="1" x14ac:dyDescent="0.3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2"/>
      <c r="S262" s="2"/>
      <c r="T262" s="2"/>
    </row>
    <row r="263" spans="1:20" ht="15.75" customHeight="1" x14ac:dyDescent="0.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2"/>
      <c r="S263" s="2"/>
      <c r="T263" s="2"/>
    </row>
    <row r="264" spans="1:20" ht="15.75" customHeight="1" x14ac:dyDescent="0.3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2"/>
      <c r="S264" s="2"/>
      <c r="T264" s="2"/>
    </row>
    <row r="265" spans="1:20" ht="15.75" customHeight="1" x14ac:dyDescent="0.3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2"/>
      <c r="S265" s="2"/>
      <c r="T265" s="2"/>
    </row>
    <row r="266" spans="1:20" ht="15.75" customHeight="1" x14ac:dyDescent="0.3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2"/>
      <c r="S266" s="2"/>
      <c r="T266" s="2"/>
    </row>
    <row r="267" spans="1:20" ht="15.75" customHeight="1" x14ac:dyDescent="0.3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2"/>
      <c r="S267" s="2"/>
      <c r="T267" s="2"/>
    </row>
    <row r="268" spans="1:20" ht="15.75" customHeight="1" x14ac:dyDescent="0.3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2"/>
      <c r="S268" s="2"/>
      <c r="T268" s="2"/>
    </row>
    <row r="269" spans="1:20" ht="15.75" customHeight="1" x14ac:dyDescent="0.3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2"/>
      <c r="S269" s="2"/>
      <c r="T269" s="2"/>
    </row>
    <row r="270" spans="1:20" ht="15.75" customHeight="1" x14ac:dyDescent="0.3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2"/>
      <c r="S270" s="2"/>
      <c r="T270" s="2"/>
    </row>
    <row r="271" spans="1:20" ht="15.75" customHeight="1" x14ac:dyDescent="0.3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2"/>
      <c r="S271" s="2"/>
      <c r="T271" s="2"/>
    </row>
    <row r="272" spans="1:20" ht="15.75" customHeight="1" x14ac:dyDescent="0.3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2"/>
      <c r="S272" s="2"/>
      <c r="T272" s="2"/>
    </row>
    <row r="273" spans="1:20" ht="15.75" customHeight="1" x14ac:dyDescent="0.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2"/>
      <c r="S273" s="2"/>
      <c r="T273" s="2"/>
    </row>
    <row r="274" spans="1:20" ht="15.75" customHeight="1" x14ac:dyDescent="0.3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2"/>
      <c r="S274" s="2"/>
      <c r="T274" s="2"/>
    </row>
    <row r="275" spans="1:20" ht="15.75" customHeight="1" x14ac:dyDescent="0.3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2"/>
      <c r="S275" s="2"/>
      <c r="T275" s="2"/>
    </row>
    <row r="276" spans="1:20" ht="15.75" customHeight="1" x14ac:dyDescent="0.3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2"/>
      <c r="S276" s="2"/>
      <c r="T276" s="2"/>
    </row>
    <row r="277" spans="1:20" ht="15.75" customHeight="1" x14ac:dyDescent="0.3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2"/>
      <c r="S277" s="2"/>
      <c r="T277" s="2"/>
    </row>
    <row r="278" spans="1:20" ht="15.75" customHeight="1" x14ac:dyDescent="0.3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2"/>
      <c r="S278" s="2"/>
      <c r="T278" s="2"/>
    </row>
    <row r="279" spans="1:20" ht="15.75" customHeight="1" x14ac:dyDescent="0.3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2"/>
      <c r="S279" s="2"/>
      <c r="T279" s="2"/>
    </row>
    <row r="280" spans="1:20" ht="15.75" customHeight="1" x14ac:dyDescent="0.3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2"/>
      <c r="S280" s="2"/>
      <c r="T280" s="2"/>
    </row>
    <row r="281" spans="1:20" ht="15.75" customHeight="1" x14ac:dyDescent="0.3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2"/>
      <c r="S281" s="2"/>
      <c r="T281" s="2"/>
    </row>
    <row r="282" spans="1:20" ht="15.75" customHeight="1" x14ac:dyDescent="0.3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2"/>
      <c r="S282" s="2"/>
      <c r="T282" s="2"/>
    </row>
    <row r="283" spans="1:20" ht="15.75" customHeight="1" x14ac:dyDescent="0.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2"/>
      <c r="S283" s="2"/>
      <c r="T283" s="2"/>
    </row>
    <row r="284" spans="1:20" ht="15.75" customHeight="1" x14ac:dyDescent="0.3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2"/>
      <c r="S284" s="2"/>
      <c r="T284" s="2"/>
    </row>
    <row r="285" spans="1:20" ht="15.75" customHeight="1" x14ac:dyDescent="0.3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2"/>
      <c r="S285" s="2"/>
      <c r="T285" s="2"/>
    </row>
    <row r="286" spans="1:20" ht="15.75" customHeight="1" x14ac:dyDescent="0.3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2"/>
      <c r="S286" s="2"/>
      <c r="T286" s="2"/>
    </row>
    <row r="287" spans="1:20" ht="15.75" customHeight="1" x14ac:dyDescent="0.3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2"/>
      <c r="S287" s="2"/>
      <c r="T287" s="2"/>
    </row>
    <row r="288" spans="1:20" ht="15.75" customHeight="1" x14ac:dyDescent="0.3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2"/>
      <c r="S288" s="2"/>
      <c r="T288" s="2"/>
    </row>
    <row r="289" spans="1:20" ht="15.75" customHeight="1" x14ac:dyDescent="0.3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2"/>
      <c r="S289" s="2"/>
      <c r="T289" s="2"/>
    </row>
    <row r="290" spans="1:20" ht="15.75" customHeight="1" x14ac:dyDescent="0.3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2"/>
      <c r="S290" s="2"/>
      <c r="T290" s="2"/>
    </row>
    <row r="291" spans="1:20" ht="15.75" customHeight="1" x14ac:dyDescent="0.3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2"/>
      <c r="S291" s="2"/>
      <c r="T291" s="2"/>
    </row>
    <row r="292" spans="1:20" ht="15.75" customHeight="1" x14ac:dyDescent="0.3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2"/>
      <c r="S292" s="2"/>
      <c r="T292" s="2"/>
    </row>
    <row r="293" spans="1:20" ht="15.75" customHeight="1" x14ac:dyDescent="0.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2"/>
      <c r="S293" s="2"/>
      <c r="T293" s="2"/>
    </row>
    <row r="294" spans="1:20" ht="15.75" customHeight="1" x14ac:dyDescent="0.3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2"/>
      <c r="S294" s="2"/>
      <c r="T294" s="2"/>
    </row>
    <row r="295" spans="1:20" ht="15.75" customHeight="1" x14ac:dyDescent="0.3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2"/>
      <c r="S295" s="2"/>
      <c r="T295" s="2"/>
    </row>
    <row r="296" spans="1:20" ht="15.75" customHeight="1" x14ac:dyDescent="0.3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2"/>
      <c r="S296" s="2"/>
      <c r="T296" s="2"/>
    </row>
    <row r="297" spans="1:20" ht="15.75" customHeight="1" x14ac:dyDescent="0.3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2"/>
      <c r="S297" s="2"/>
      <c r="T297" s="2"/>
    </row>
    <row r="298" spans="1:20" ht="15.75" customHeight="1" x14ac:dyDescent="0.3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2"/>
      <c r="S298" s="2"/>
      <c r="T298" s="2"/>
    </row>
    <row r="299" spans="1:20" ht="15.75" customHeight="1" x14ac:dyDescent="0.3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2"/>
      <c r="S299" s="2"/>
      <c r="T299" s="2"/>
    </row>
    <row r="300" spans="1:20" ht="15.75" customHeight="1" x14ac:dyDescent="0.3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2"/>
      <c r="S300" s="2"/>
      <c r="T300" s="2"/>
    </row>
    <row r="301" spans="1:20" ht="15.75" customHeight="1" x14ac:dyDescent="0.3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2"/>
      <c r="S301" s="2"/>
      <c r="T301" s="2"/>
    </row>
    <row r="302" spans="1:20" ht="15.75" customHeight="1" x14ac:dyDescent="0.3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2"/>
      <c r="S302" s="2"/>
      <c r="T302" s="2"/>
    </row>
    <row r="303" spans="1:20" ht="15.75" customHeight="1" x14ac:dyDescent="0.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2"/>
      <c r="S303" s="2"/>
      <c r="T303" s="2"/>
    </row>
    <row r="304" spans="1:20" ht="15.75" customHeight="1" x14ac:dyDescent="0.3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2"/>
      <c r="S304" s="2"/>
      <c r="T304" s="2"/>
    </row>
    <row r="305" spans="1:20" ht="15.75" customHeight="1" x14ac:dyDescent="0.3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2"/>
      <c r="S305" s="2"/>
      <c r="T305" s="2"/>
    </row>
    <row r="306" spans="1:20" ht="15.75" customHeight="1" x14ac:dyDescent="0.3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2"/>
      <c r="S306" s="2"/>
      <c r="T306" s="2"/>
    </row>
    <row r="307" spans="1:20" ht="15.75" customHeight="1" x14ac:dyDescent="0.3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2"/>
      <c r="S307" s="2"/>
      <c r="T307" s="2"/>
    </row>
    <row r="308" spans="1:20" ht="15.75" customHeight="1" x14ac:dyDescent="0.3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2"/>
      <c r="S308" s="2"/>
      <c r="T308" s="2"/>
    </row>
    <row r="309" spans="1:20" ht="15.75" customHeight="1" x14ac:dyDescent="0.3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2"/>
      <c r="S309" s="2"/>
      <c r="T309" s="2"/>
    </row>
    <row r="310" spans="1:20" ht="15.75" customHeight="1" x14ac:dyDescent="0.3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2"/>
      <c r="S310" s="2"/>
      <c r="T310" s="2"/>
    </row>
    <row r="311" spans="1:20" ht="15.75" customHeight="1" x14ac:dyDescent="0.3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2"/>
      <c r="S311" s="2"/>
      <c r="T311" s="2"/>
    </row>
    <row r="312" spans="1:20" ht="15.75" customHeight="1" x14ac:dyDescent="0.3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2"/>
      <c r="S312" s="2"/>
      <c r="T312" s="2"/>
    </row>
    <row r="313" spans="1:20" ht="15.75" customHeight="1" x14ac:dyDescent="0.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2"/>
      <c r="S313" s="2"/>
      <c r="T313" s="2"/>
    </row>
    <row r="314" spans="1:20" ht="15.75" customHeight="1" x14ac:dyDescent="0.3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2"/>
      <c r="S314" s="2"/>
      <c r="T314" s="2"/>
    </row>
    <row r="315" spans="1:20" ht="15.75" customHeight="1" x14ac:dyDescent="0.3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2"/>
      <c r="S315" s="2"/>
      <c r="T315" s="2"/>
    </row>
    <row r="316" spans="1:20" ht="15.75" customHeight="1" x14ac:dyDescent="0.3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2"/>
      <c r="S316" s="2"/>
      <c r="T316" s="2"/>
    </row>
    <row r="317" spans="1:20" ht="15.75" customHeight="1" x14ac:dyDescent="0.3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2"/>
      <c r="S317" s="2"/>
      <c r="T317" s="2"/>
    </row>
    <row r="318" spans="1:20" ht="15.75" customHeight="1" x14ac:dyDescent="0.3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2"/>
      <c r="S318" s="2"/>
      <c r="T318" s="2"/>
    </row>
    <row r="319" spans="1:20" ht="15.75" customHeight="1" x14ac:dyDescent="0.3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2"/>
      <c r="S319" s="2"/>
      <c r="T319" s="2"/>
    </row>
    <row r="320" spans="1:20" ht="15.75" customHeight="1" x14ac:dyDescent="0.3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2"/>
      <c r="S320" s="2"/>
      <c r="T320" s="2"/>
    </row>
    <row r="321" spans="1:20" ht="15.75" customHeight="1" x14ac:dyDescent="0.3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2"/>
      <c r="S321" s="2"/>
      <c r="T321" s="2"/>
    </row>
    <row r="322" spans="1:20" ht="15.75" customHeight="1" x14ac:dyDescent="0.3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2"/>
      <c r="S322" s="2"/>
      <c r="T322" s="2"/>
    </row>
    <row r="323" spans="1:20" ht="15.75" customHeight="1" x14ac:dyDescent="0.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2"/>
      <c r="S323" s="2"/>
      <c r="T323" s="2"/>
    </row>
    <row r="324" spans="1:20" ht="15.75" customHeight="1" x14ac:dyDescent="0.3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2"/>
      <c r="S324" s="2"/>
      <c r="T324" s="2"/>
    </row>
    <row r="325" spans="1:20" ht="15.75" customHeight="1" x14ac:dyDescent="0.3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2"/>
      <c r="S325" s="2"/>
      <c r="T325" s="2"/>
    </row>
    <row r="326" spans="1:20" ht="15.75" customHeight="1" x14ac:dyDescent="0.3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2"/>
      <c r="S326" s="2"/>
      <c r="T326" s="2"/>
    </row>
    <row r="327" spans="1:20" ht="15.75" customHeight="1" x14ac:dyDescent="0.3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2"/>
      <c r="S327" s="2"/>
      <c r="T327" s="2"/>
    </row>
    <row r="328" spans="1:20" ht="15.75" customHeight="1" x14ac:dyDescent="0.3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2"/>
      <c r="S328" s="2"/>
      <c r="T328" s="2"/>
    </row>
    <row r="329" spans="1:20" ht="15.75" customHeight="1" x14ac:dyDescent="0.3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2"/>
      <c r="S329" s="2"/>
      <c r="T329" s="2"/>
    </row>
    <row r="330" spans="1:20" ht="15.75" customHeight="1" x14ac:dyDescent="0.3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2"/>
      <c r="S330" s="2"/>
      <c r="T330" s="2"/>
    </row>
    <row r="331" spans="1:20" ht="15.75" customHeight="1" x14ac:dyDescent="0.3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2"/>
      <c r="S331" s="2"/>
      <c r="T331" s="2"/>
    </row>
    <row r="332" spans="1:20" ht="15.75" customHeight="1" x14ac:dyDescent="0.3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2"/>
      <c r="S332" s="2"/>
      <c r="T332" s="2"/>
    </row>
    <row r="333" spans="1:20" ht="15.75" customHeight="1" x14ac:dyDescent="0.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2"/>
      <c r="S333" s="2"/>
      <c r="T333" s="2"/>
    </row>
    <row r="334" spans="1:20" ht="15.75" customHeight="1" x14ac:dyDescent="0.3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2"/>
      <c r="S334" s="2"/>
      <c r="T334" s="2"/>
    </row>
    <row r="335" spans="1:20" ht="15.75" customHeight="1" x14ac:dyDescent="0.3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2"/>
      <c r="S335" s="2"/>
      <c r="T335" s="2"/>
    </row>
    <row r="336" spans="1:20" ht="15.75" customHeight="1" x14ac:dyDescent="0.3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2"/>
      <c r="S336" s="2"/>
      <c r="T336" s="2"/>
    </row>
    <row r="337" spans="1:20" ht="15.75" customHeight="1" x14ac:dyDescent="0.3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2"/>
      <c r="S337" s="2"/>
      <c r="T337" s="2"/>
    </row>
    <row r="338" spans="1:20" ht="15.75" customHeight="1" x14ac:dyDescent="0.3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2"/>
      <c r="S338" s="2"/>
      <c r="T338" s="2"/>
    </row>
    <row r="339" spans="1:20" ht="15.75" customHeight="1" x14ac:dyDescent="0.3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2"/>
      <c r="S339" s="2"/>
      <c r="T339" s="2"/>
    </row>
    <row r="340" spans="1:20" ht="15.75" customHeight="1" x14ac:dyDescent="0.3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2"/>
      <c r="S340" s="2"/>
      <c r="T340" s="2"/>
    </row>
    <row r="341" spans="1:20" ht="15.75" customHeight="1" x14ac:dyDescent="0.3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2"/>
      <c r="S341" s="2"/>
      <c r="T341" s="2"/>
    </row>
    <row r="342" spans="1:20" ht="15.75" customHeight="1" x14ac:dyDescent="0.3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2"/>
      <c r="S342" s="2"/>
      <c r="T342" s="2"/>
    </row>
    <row r="343" spans="1:20" ht="15.75" customHeight="1" x14ac:dyDescent="0.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2"/>
      <c r="S343" s="2"/>
      <c r="T343" s="2"/>
    </row>
    <row r="344" spans="1:20" ht="15.75" customHeight="1" x14ac:dyDescent="0.3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2"/>
      <c r="S344" s="2"/>
      <c r="T344" s="2"/>
    </row>
    <row r="345" spans="1:20" ht="15.75" customHeight="1" x14ac:dyDescent="0.3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2"/>
      <c r="S345" s="2"/>
      <c r="T345" s="2"/>
    </row>
    <row r="346" spans="1:20" ht="15.75" customHeight="1" x14ac:dyDescent="0.3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2"/>
      <c r="S346" s="2"/>
      <c r="T346" s="2"/>
    </row>
    <row r="347" spans="1:20" ht="15.75" customHeight="1" x14ac:dyDescent="0.3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2"/>
      <c r="S347" s="2"/>
      <c r="T347" s="2"/>
    </row>
    <row r="348" spans="1:20" ht="15.75" customHeight="1" x14ac:dyDescent="0.3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2"/>
      <c r="S348" s="2"/>
      <c r="T348" s="2"/>
    </row>
    <row r="349" spans="1:20" ht="15.75" customHeight="1" x14ac:dyDescent="0.3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2"/>
      <c r="S349" s="2"/>
      <c r="T349" s="2"/>
    </row>
    <row r="350" spans="1:20" ht="15.75" customHeight="1" x14ac:dyDescent="0.3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2"/>
      <c r="S350" s="2"/>
      <c r="T350" s="2"/>
    </row>
    <row r="351" spans="1:20" ht="15.75" customHeight="1" x14ac:dyDescent="0.3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2"/>
      <c r="S351" s="2"/>
      <c r="T351" s="2"/>
    </row>
    <row r="352" spans="1:20" ht="15.75" customHeight="1" x14ac:dyDescent="0.3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2"/>
      <c r="S352" s="2"/>
      <c r="T352" s="2"/>
    </row>
    <row r="353" spans="1:20" ht="15.75" customHeight="1" x14ac:dyDescent="0.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2"/>
      <c r="S353" s="2"/>
      <c r="T353" s="2"/>
    </row>
    <row r="354" spans="1:20" ht="15.75" customHeight="1" x14ac:dyDescent="0.3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2"/>
      <c r="S354" s="2"/>
      <c r="T354" s="2"/>
    </row>
    <row r="355" spans="1:20" ht="15.75" customHeight="1" x14ac:dyDescent="0.3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2"/>
      <c r="S355" s="2"/>
      <c r="T355" s="2"/>
    </row>
    <row r="356" spans="1:20" ht="15.75" customHeight="1" x14ac:dyDescent="0.3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2"/>
      <c r="S356" s="2"/>
      <c r="T356" s="2"/>
    </row>
    <row r="357" spans="1:20" ht="15.75" customHeight="1" x14ac:dyDescent="0.3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2"/>
      <c r="S357" s="2"/>
      <c r="T357" s="2"/>
    </row>
    <row r="358" spans="1:20" ht="15.75" customHeight="1" x14ac:dyDescent="0.3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2"/>
      <c r="S358" s="2"/>
      <c r="T358" s="2"/>
    </row>
    <row r="359" spans="1:20" ht="15.75" customHeight="1" x14ac:dyDescent="0.3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2"/>
      <c r="S359" s="2"/>
      <c r="T359" s="2"/>
    </row>
    <row r="360" spans="1:20" ht="15.75" customHeight="1" x14ac:dyDescent="0.3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2"/>
      <c r="S360" s="2"/>
      <c r="T360" s="2"/>
    </row>
    <row r="361" spans="1:20" ht="15.75" customHeight="1" x14ac:dyDescent="0.3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2"/>
      <c r="S361" s="2"/>
      <c r="T361" s="2"/>
    </row>
    <row r="362" spans="1:20" ht="15.75" customHeight="1" x14ac:dyDescent="0.3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2"/>
      <c r="S362" s="2"/>
      <c r="T362" s="2"/>
    </row>
    <row r="363" spans="1:20" ht="15.75" customHeight="1" x14ac:dyDescent="0.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2"/>
      <c r="S363" s="2"/>
      <c r="T363" s="2"/>
    </row>
    <row r="364" spans="1:20" ht="15.75" customHeight="1" x14ac:dyDescent="0.3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2"/>
      <c r="S364" s="2"/>
      <c r="T364" s="2"/>
    </row>
    <row r="365" spans="1:20" ht="15.75" customHeight="1" x14ac:dyDescent="0.3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2"/>
      <c r="S365" s="2"/>
      <c r="T365" s="2"/>
    </row>
    <row r="366" spans="1:20" ht="15.75" customHeight="1" x14ac:dyDescent="0.3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2"/>
      <c r="S366" s="2"/>
      <c r="T366" s="2"/>
    </row>
    <row r="367" spans="1:20" ht="15.75" customHeight="1" x14ac:dyDescent="0.3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2"/>
      <c r="S367" s="2"/>
      <c r="T367" s="2"/>
    </row>
    <row r="368" spans="1:20" ht="15.75" customHeight="1" x14ac:dyDescent="0.3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2"/>
      <c r="S368" s="2"/>
      <c r="T368" s="2"/>
    </row>
    <row r="369" spans="1:20" ht="15.75" customHeight="1" x14ac:dyDescent="0.3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2"/>
      <c r="S369" s="2"/>
      <c r="T369" s="2"/>
    </row>
    <row r="370" spans="1:20" ht="15.75" customHeight="1" x14ac:dyDescent="0.3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2"/>
      <c r="S370" s="2"/>
      <c r="T370" s="2"/>
    </row>
    <row r="371" spans="1:20" ht="15.75" customHeight="1" x14ac:dyDescent="0.3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2"/>
      <c r="S371" s="2"/>
      <c r="T371" s="2"/>
    </row>
    <row r="372" spans="1:20" ht="15.75" customHeight="1" x14ac:dyDescent="0.3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2"/>
      <c r="S372" s="2"/>
      <c r="T372" s="2"/>
    </row>
    <row r="373" spans="1:20" ht="15.75" customHeight="1" x14ac:dyDescent="0.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2"/>
      <c r="S373" s="2"/>
      <c r="T373" s="2"/>
    </row>
    <row r="374" spans="1:20" ht="15.75" customHeight="1" x14ac:dyDescent="0.3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2"/>
      <c r="S374" s="2"/>
      <c r="T374" s="2"/>
    </row>
    <row r="375" spans="1:20" ht="15.75" customHeight="1" x14ac:dyDescent="0.3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2"/>
      <c r="S375" s="2"/>
      <c r="T375" s="2"/>
    </row>
    <row r="376" spans="1:20" ht="15.75" customHeight="1" x14ac:dyDescent="0.3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2"/>
      <c r="S376" s="2"/>
      <c r="T376" s="2"/>
    </row>
    <row r="377" spans="1:20" ht="15.75" customHeight="1" x14ac:dyDescent="0.3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2"/>
      <c r="S377" s="2"/>
      <c r="T377" s="2"/>
    </row>
    <row r="378" spans="1:20" ht="15.75" customHeight="1" x14ac:dyDescent="0.3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2"/>
      <c r="S378" s="2"/>
      <c r="T378" s="2"/>
    </row>
    <row r="379" spans="1:20" ht="15.75" customHeight="1" x14ac:dyDescent="0.3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2"/>
      <c r="S379" s="2"/>
      <c r="T379" s="2"/>
    </row>
    <row r="380" spans="1:20" ht="15.75" customHeight="1" x14ac:dyDescent="0.3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2"/>
      <c r="S380" s="2"/>
      <c r="T380" s="2"/>
    </row>
    <row r="381" spans="1:20" ht="15.75" customHeight="1" x14ac:dyDescent="0.3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2"/>
      <c r="S381" s="2"/>
      <c r="T381" s="2"/>
    </row>
    <row r="382" spans="1:20" ht="15.75" customHeight="1" x14ac:dyDescent="0.3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2"/>
      <c r="S382" s="2"/>
      <c r="T382" s="2"/>
    </row>
    <row r="383" spans="1:20" ht="15.75" customHeight="1" x14ac:dyDescent="0.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2"/>
      <c r="S383" s="2"/>
      <c r="T383" s="2"/>
    </row>
    <row r="384" spans="1:20" ht="15.75" customHeight="1" x14ac:dyDescent="0.3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2"/>
      <c r="S384" s="2"/>
      <c r="T384" s="2"/>
    </row>
    <row r="385" spans="1:20" ht="15.75" customHeight="1" x14ac:dyDescent="0.3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2"/>
      <c r="S385" s="2"/>
      <c r="T385" s="2"/>
    </row>
    <row r="386" spans="1:20" ht="15.75" customHeight="1" x14ac:dyDescent="0.3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2"/>
      <c r="S386" s="2"/>
      <c r="T386" s="2"/>
    </row>
    <row r="387" spans="1:20" ht="15.75" customHeight="1" x14ac:dyDescent="0.3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2"/>
      <c r="S387" s="2"/>
      <c r="T387" s="2"/>
    </row>
    <row r="388" spans="1:20" ht="15.75" customHeight="1" x14ac:dyDescent="0.3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2"/>
      <c r="S388" s="2"/>
      <c r="T388" s="2"/>
    </row>
    <row r="389" spans="1:20" ht="15.75" customHeight="1" x14ac:dyDescent="0.3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2"/>
      <c r="S389" s="2"/>
      <c r="T389" s="2"/>
    </row>
    <row r="390" spans="1:20" ht="15.75" customHeight="1" x14ac:dyDescent="0.3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2"/>
      <c r="S390" s="2"/>
      <c r="T390" s="2"/>
    </row>
    <row r="391" spans="1:20" ht="15.75" customHeight="1" x14ac:dyDescent="0.3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2"/>
      <c r="S391" s="2"/>
      <c r="T391" s="2"/>
    </row>
    <row r="392" spans="1:20" ht="15.75" customHeight="1" x14ac:dyDescent="0.3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2"/>
      <c r="S392" s="2"/>
      <c r="T392" s="2"/>
    </row>
    <row r="393" spans="1:20" ht="15.75" customHeight="1" x14ac:dyDescent="0.3">
      <c r="R393" s="9"/>
      <c r="S393" s="9"/>
      <c r="T393" s="9"/>
    </row>
    <row r="394" spans="1:20" ht="15.75" customHeight="1" x14ac:dyDescent="0.3">
      <c r="R394" s="9"/>
      <c r="S394" s="9"/>
      <c r="T394" s="9"/>
    </row>
    <row r="395" spans="1:20" ht="15.75" customHeight="1" x14ac:dyDescent="0.3">
      <c r="R395" s="9"/>
      <c r="S395" s="9"/>
      <c r="T395" s="9"/>
    </row>
    <row r="396" spans="1:20" ht="15.75" customHeight="1" x14ac:dyDescent="0.3">
      <c r="R396" s="9"/>
      <c r="S396" s="9"/>
      <c r="T396" s="9"/>
    </row>
    <row r="397" spans="1:20" ht="15.75" customHeight="1" x14ac:dyDescent="0.3">
      <c r="R397" s="9"/>
      <c r="S397" s="9"/>
      <c r="T397" s="9"/>
    </row>
    <row r="398" spans="1:20" ht="15.75" customHeight="1" x14ac:dyDescent="0.3">
      <c r="R398" s="9"/>
      <c r="S398" s="9"/>
      <c r="T398" s="9"/>
    </row>
    <row r="399" spans="1:20" ht="15.75" customHeight="1" x14ac:dyDescent="0.3">
      <c r="R399" s="9"/>
      <c r="S399" s="9"/>
      <c r="T399" s="9"/>
    </row>
    <row r="400" spans="1:20" ht="15.75" customHeight="1" x14ac:dyDescent="0.3">
      <c r="R400" s="9"/>
      <c r="S400" s="9"/>
      <c r="T400" s="9"/>
    </row>
    <row r="401" spans="18:20" ht="15.75" customHeight="1" x14ac:dyDescent="0.3">
      <c r="R401" s="9"/>
      <c r="S401" s="9"/>
      <c r="T401" s="9"/>
    </row>
    <row r="402" spans="18:20" ht="15.75" customHeight="1" x14ac:dyDescent="0.3">
      <c r="R402" s="9"/>
      <c r="S402" s="9"/>
      <c r="T402" s="9"/>
    </row>
    <row r="403" spans="18:20" ht="15.75" customHeight="1" x14ac:dyDescent="0.3">
      <c r="R403" s="9"/>
      <c r="S403" s="9"/>
      <c r="T403" s="9"/>
    </row>
    <row r="404" spans="18:20" ht="15.75" customHeight="1" x14ac:dyDescent="0.3">
      <c r="R404" s="9"/>
      <c r="S404" s="9"/>
      <c r="T404" s="9"/>
    </row>
    <row r="405" spans="18:20" ht="15.75" customHeight="1" x14ac:dyDescent="0.3">
      <c r="R405" s="9"/>
      <c r="S405" s="9"/>
      <c r="T405" s="9"/>
    </row>
    <row r="406" spans="18:20" ht="15.75" customHeight="1" x14ac:dyDescent="0.3">
      <c r="R406" s="9"/>
      <c r="S406" s="9"/>
      <c r="T406" s="9"/>
    </row>
    <row r="407" spans="18:20" ht="15.75" customHeight="1" x14ac:dyDescent="0.3">
      <c r="R407" s="9"/>
      <c r="S407" s="9"/>
      <c r="T407" s="9"/>
    </row>
    <row r="408" spans="18:20" ht="15.75" customHeight="1" x14ac:dyDescent="0.3">
      <c r="R408" s="9"/>
      <c r="S408" s="9"/>
      <c r="T408" s="9"/>
    </row>
    <row r="409" spans="18:20" ht="15.75" customHeight="1" x14ac:dyDescent="0.3">
      <c r="R409" s="9"/>
      <c r="S409" s="9"/>
      <c r="T409" s="9"/>
    </row>
    <row r="410" spans="18:20" ht="15.75" customHeight="1" x14ac:dyDescent="0.3">
      <c r="R410" s="9"/>
      <c r="S410" s="9"/>
      <c r="T410" s="9"/>
    </row>
    <row r="411" spans="18:20" ht="15.75" customHeight="1" x14ac:dyDescent="0.3">
      <c r="R411" s="9"/>
      <c r="S411" s="9"/>
      <c r="T411" s="9"/>
    </row>
    <row r="412" spans="18:20" ht="15.75" customHeight="1" x14ac:dyDescent="0.3">
      <c r="R412" s="9"/>
      <c r="S412" s="9"/>
      <c r="T412" s="9"/>
    </row>
    <row r="413" spans="18:20" ht="15.75" customHeight="1" x14ac:dyDescent="0.3">
      <c r="R413" s="9"/>
      <c r="S413" s="9"/>
      <c r="T413" s="9"/>
    </row>
    <row r="414" spans="18:20" ht="15.75" customHeight="1" x14ac:dyDescent="0.3">
      <c r="R414" s="9"/>
      <c r="S414" s="9"/>
      <c r="T414" s="9"/>
    </row>
    <row r="415" spans="18:20" ht="15.75" customHeight="1" x14ac:dyDescent="0.3">
      <c r="R415" s="9"/>
      <c r="S415" s="9"/>
      <c r="T415" s="9"/>
    </row>
    <row r="416" spans="18:20" ht="15.75" customHeight="1" x14ac:dyDescent="0.3">
      <c r="R416" s="9"/>
      <c r="S416" s="9"/>
      <c r="T416" s="9"/>
    </row>
    <row r="417" spans="18:20" ht="15.75" customHeight="1" x14ac:dyDescent="0.3">
      <c r="R417" s="9"/>
      <c r="S417" s="9"/>
      <c r="T417" s="9"/>
    </row>
    <row r="418" spans="18:20" ht="15.75" customHeight="1" x14ac:dyDescent="0.3">
      <c r="R418" s="9"/>
      <c r="S418" s="9"/>
      <c r="T418" s="9"/>
    </row>
    <row r="419" spans="18:20" ht="15.75" customHeight="1" x14ac:dyDescent="0.3">
      <c r="R419" s="9"/>
      <c r="S419" s="9"/>
      <c r="T419" s="9"/>
    </row>
    <row r="420" spans="18:20" ht="15.75" customHeight="1" x14ac:dyDescent="0.3">
      <c r="R420" s="9"/>
      <c r="S420" s="9"/>
      <c r="T420" s="9"/>
    </row>
    <row r="421" spans="18:20" ht="15.75" customHeight="1" x14ac:dyDescent="0.3">
      <c r="R421" s="9"/>
      <c r="S421" s="9"/>
      <c r="T421" s="9"/>
    </row>
    <row r="422" spans="18:20" ht="15.75" customHeight="1" x14ac:dyDescent="0.3">
      <c r="R422" s="9"/>
      <c r="S422" s="9"/>
      <c r="T422" s="9"/>
    </row>
    <row r="423" spans="18:20" ht="15.75" customHeight="1" x14ac:dyDescent="0.3">
      <c r="R423" s="9"/>
      <c r="S423" s="9"/>
      <c r="T423" s="9"/>
    </row>
    <row r="424" spans="18:20" ht="15.75" customHeight="1" x14ac:dyDescent="0.3">
      <c r="R424" s="9"/>
      <c r="S424" s="9"/>
      <c r="T424" s="9"/>
    </row>
    <row r="425" spans="18:20" ht="15.75" customHeight="1" x14ac:dyDescent="0.3">
      <c r="R425" s="9"/>
      <c r="S425" s="9"/>
      <c r="T425" s="9"/>
    </row>
    <row r="426" spans="18:20" ht="15.75" customHeight="1" x14ac:dyDescent="0.3">
      <c r="R426" s="9"/>
      <c r="S426" s="9"/>
      <c r="T426" s="9"/>
    </row>
    <row r="427" spans="18:20" ht="15.75" customHeight="1" x14ac:dyDescent="0.3">
      <c r="R427" s="9"/>
      <c r="S427" s="9"/>
      <c r="T427" s="9"/>
    </row>
    <row r="428" spans="18:20" ht="15.75" customHeight="1" x14ac:dyDescent="0.3">
      <c r="R428" s="9"/>
      <c r="S428" s="9"/>
      <c r="T428" s="9"/>
    </row>
    <row r="429" spans="18:20" ht="15.75" customHeight="1" x14ac:dyDescent="0.3">
      <c r="R429" s="9"/>
      <c r="S429" s="9"/>
      <c r="T429" s="9"/>
    </row>
    <row r="430" spans="18:20" ht="15.75" customHeight="1" x14ac:dyDescent="0.3">
      <c r="R430" s="9"/>
      <c r="S430" s="9"/>
      <c r="T430" s="9"/>
    </row>
    <row r="431" spans="18:20" ht="15.75" customHeight="1" x14ac:dyDescent="0.3">
      <c r="R431" s="9"/>
      <c r="S431" s="9"/>
      <c r="T431" s="9"/>
    </row>
    <row r="432" spans="18:20" ht="15.75" customHeight="1" x14ac:dyDescent="0.3">
      <c r="R432" s="9"/>
      <c r="S432" s="9"/>
      <c r="T432" s="9"/>
    </row>
    <row r="433" spans="18:20" ht="15.75" customHeight="1" x14ac:dyDescent="0.3">
      <c r="R433" s="9"/>
      <c r="S433" s="9"/>
      <c r="T433" s="9"/>
    </row>
    <row r="434" spans="18:20" ht="15.75" customHeight="1" x14ac:dyDescent="0.3">
      <c r="R434" s="9"/>
      <c r="S434" s="9"/>
      <c r="T434" s="9"/>
    </row>
    <row r="435" spans="18:20" ht="15.75" customHeight="1" x14ac:dyDescent="0.3">
      <c r="R435" s="9"/>
      <c r="S435" s="9"/>
      <c r="T435" s="9"/>
    </row>
    <row r="436" spans="18:20" ht="15.75" customHeight="1" x14ac:dyDescent="0.3">
      <c r="R436" s="9"/>
      <c r="S436" s="9"/>
      <c r="T436" s="9"/>
    </row>
    <row r="437" spans="18:20" ht="15.75" customHeight="1" x14ac:dyDescent="0.3">
      <c r="R437" s="9"/>
      <c r="S437" s="9"/>
      <c r="T437" s="9"/>
    </row>
    <row r="438" spans="18:20" ht="15.75" customHeight="1" x14ac:dyDescent="0.3">
      <c r="R438" s="9"/>
      <c r="S438" s="9"/>
      <c r="T438" s="9"/>
    </row>
    <row r="439" spans="18:20" ht="15.75" customHeight="1" x14ac:dyDescent="0.3">
      <c r="R439" s="9"/>
      <c r="S439" s="9"/>
      <c r="T439" s="9"/>
    </row>
    <row r="440" spans="18:20" ht="15.75" customHeight="1" x14ac:dyDescent="0.3">
      <c r="R440" s="9"/>
      <c r="S440" s="9"/>
      <c r="T440" s="9"/>
    </row>
    <row r="441" spans="18:20" ht="15.75" customHeight="1" x14ac:dyDescent="0.3">
      <c r="R441" s="9"/>
      <c r="S441" s="9"/>
      <c r="T441" s="9"/>
    </row>
    <row r="442" spans="18:20" ht="15.75" customHeight="1" x14ac:dyDescent="0.3">
      <c r="R442" s="9"/>
      <c r="S442" s="9"/>
      <c r="T442" s="9"/>
    </row>
    <row r="443" spans="18:20" ht="15.75" customHeight="1" x14ac:dyDescent="0.3">
      <c r="R443" s="9"/>
      <c r="S443" s="9"/>
      <c r="T443" s="9"/>
    </row>
    <row r="444" spans="18:20" ht="15.75" customHeight="1" x14ac:dyDescent="0.3">
      <c r="R444" s="9"/>
      <c r="S444" s="9"/>
      <c r="T444" s="9"/>
    </row>
    <row r="445" spans="18:20" ht="15.75" customHeight="1" x14ac:dyDescent="0.3">
      <c r="R445" s="9"/>
      <c r="S445" s="9"/>
      <c r="T445" s="9"/>
    </row>
    <row r="446" spans="18:20" ht="15.75" customHeight="1" x14ac:dyDescent="0.3">
      <c r="R446" s="9"/>
      <c r="S446" s="9"/>
      <c r="T446" s="9"/>
    </row>
    <row r="447" spans="18:20" ht="15.75" customHeight="1" x14ac:dyDescent="0.3">
      <c r="R447" s="9"/>
      <c r="S447" s="9"/>
      <c r="T447" s="9"/>
    </row>
    <row r="448" spans="18:20" ht="15.75" customHeight="1" x14ac:dyDescent="0.3">
      <c r="R448" s="9"/>
      <c r="S448" s="9"/>
      <c r="T448" s="9"/>
    </row>
    <row r="449" spans="18:20" ht="15.75" customHeight="1" x14ac:dyDescent="0.3">
      <c r="R449" s="9"/>
      <c r="S449" s="9"/>
      <c r="T449" s="9"/>
    </row>
    <row r="450" spans="18:20" ht="15.75" customHeight="1" x14ac:dyDescent="0.3">
      <c r="R450" s="9"/>
      <c r="S450" s="9"/>
      <c r="T450" s="9"/>
    </row>
    <row r="451" spans="18:20" ht="15.75" customHeight="1" x14ac:dyDescent="0.3">
      <c r="R451" s="9"/>
      <c r="S451" s="9"/>
      <c r="T451" s="9"/>
    </row>
    <row r="452" spans="18:20" ht="15.75" customHeight="1" x14ac:dyDescent="0.3">
      <c r="R452" s="9"/>
      <c r="S452" s="9"/>
      <c r="T452" s="9"/>
    </row>
    <row r="453" spans="18:20" ht="15.75" customHeight="1" x14ac:dyDescent="0.3">
      <c r="R453" s="9"/>
      <c r="S453" s="9"/>
      <c r="T453" s="9"/>
    </row>
    <row r="454" spans="18:20" ht="15.75" customHeight="1" x14ac:dyDescent="0.3">
      <c r="R454" s="9"/>
      <c r="S454" s="9"/>
      <c r="T454" s="9"/>
    </row>
    <row r="455" spans="18:20" ht="15.75" customHeight="1" x14ac:dyDescent="0.3">
      <c r="R455" s="9"/>
      <c r="S455" s="9"/>
      <c r="T455" s="9"/>
    </row>
    <row r="456" spans="18:20" ht="15.75" customHeight="1" x14ac:dyDescent="0.3">
      <c r="R456" s="9"/>
      <c r="S456" s="9"/>
      <c r="T456" s="9"/>
    </row>
    <row r="457" spans="18:20" ht="15.75" customHeight="1" x14ac:dyDescent="0.3">
      <c r="R457" s="9"/>
      <c r="S457" s="9"/>
      <c r="T457" s="9"/>
    </row>
    <row r="458" spans="18:20" ht="15.75" customHeight="1" x14ac:dyDescent="0.3">
      <c r="R458" s="9"/>
      <c r="S458" s="9"/>
      <c r="T458" s="9"/>
    </row>
    <row r="459" spans="18:20" ht="15.75" customHeight="1" x14ac:dyDescent="0.3">
      <c r="R459" s="9"/>
      <c r="S459" s="9"/>
      <c r="T459" s="9"/>
    </row>
    <row r="460" spans="18:20" ht="15.75" customHeight="1" x14ac:dyDescent="0.3">
      <c r="R460" s="9"/>
      <c r="S460" s="9"/>
      <c r="T460" s="9"/>
    </row>
    <row r="461" spans="18:20" ht="15.75" customHeight="1" x14ac:dyDescent="0.3">
      <c r="R461" s="9"/>
      <c r="S461" s="9"/>
      <c r="T461" s="9"/>
    </row>
    <row r="462" spans="18:20" ht="15.75" customHeight="1" x14ac:dyDescent="0.3">
      <c r="R462" s="9"/>
      <c r="S462" s="9"/>
      <c r="T462" s="9"/>
    </row>
    <row r="463" spans="18:20" ht="15.75" customHeight="1" x14ac:dyDescent="0.3">
      <c r="R463" s="9"/>
      <c r="S463" s="9"/>
      <c r="T463" s="9"/>
    </row>
    <row r="464" spans="18:20" ht="15.75" customHeight="1" x14ac:dyDescent="0.3">
      <c r="R464" s="9"/>
      <c r="S464" s="9"/>
      <c r="T464" s="9"/>
    </row>
    <row r="465" spans="18:20" ht="15.75" customHeight="1" x14ac:dyDescent="0.3">
      <c r="R465" s="9"/>
      <c r="S465" s="9"/>
      <c r="T465" s="9"/>
    </row>
    <row r="466" spans="18:20" ht="15.75" customHeight="1" x14ac:dyDescent="0.3">
      <c r="R466" s="9"/>
      <c r="S466" s="9"/>
      <c r="T466" s="9"/>
    </row>
    <row r="467" spans="18:20" ht="15.75" customHeight="1" x14ac:dyDescent="0.3">
      <c r="R467" s="9"/>
      <c r="S467" s="9"/>
      <c r="T467" s="9"/>
    </row>
    <row r="468" spans="18:20" ht="15.75" customHeight="1" x14ac:dyDescent="0.3">
      <c r="R468" s="9"/>
      <c r="S468" s="9"/>
      <c r="T468" s="9"/>
    </row>
    <row r="469" spans="18:20" ht="15.75" customHeight="1" x14ac:dyDescent="0.3">
      <c r="R469" s="9"/>
      <c r="S469" s="9"/>
      <c r="T469" s="9"/>
    </row>
    <row r="470" spans="18:20" ht="15.75" customHeight="1" x14ac:dyDescent="0.3">
      <c r="R470" s="9"/>
      <c r="S470" s="9"/>
      <c r="T470" s="9"/>
    </row>
    <row r="471" spans="18:20" ht="15.75" customHeight="1" x14ac:dyDescent="0.3">
      <c r="R471" s="9"/>
      <c r="S471" s="9"/>
      <c r="T471" s="9"/>
    </row>
    <row r="472" spans="18:20" ht="15.75" customHeight="1" x14ac:dyDescent="0.3">
      <c r="R472" s="9"/>
      <c r="S472" s="9"/>
      <c r="T472" s="9"/>
    </row>
    <row r="473" spans="18:20" ht="15.75" customHeight="1" x14ac:dyDescent="0.3">
      <c r="R473" s="9"/>
      <c r="S473" s="9"/>
      <c r="T473" s="9"/>
    </row>
    <row r="474" spans="18:20" ht="15.75" customHeight="1" x14ac:dyDescent="0.3">
      <c r="R474" s="9"/>
      <c r="S474" s="9"/>
      <c r="T474" s="9"/>
    </row>
    <row r="475" spans="18:20" ht="15.75" customHeight="1" x14ac:dyDescent="0.3">
      <c r="R475" s="9"/>
      <c r="S475" s="9"/>
      <c r="T475" s="9"/>
    </row>
    <row r="476" spans="18:20" ht="15.75" customHeight="1" x14ac:dyDescent="0.3">
      <c r="R476" s="9"/>
      <c r="S476" s="9"/>
      <c r="T476" s="9"/>
    </row>
    <row r="477" spans="18:20" ht="15.75" customHeight="1" x14ac:dyDescent="0.3">
      <c r="R477" s="9"/>
      <c r="S477" s="9"/>
      <c r="T477" s="9"/>
    </row>
    <row r="478" spans="18:20" ht="15.75" customHeight="1" x14ac:dyDescent="0.3">
      <c r="R478" s="9"/>
      <c r="S478" s="9"/>
      <c r="T478" s="9"/>
    </row>
    <row r="479" spans="18:20" ht="15.75" customHeight="1" x14ac:dyDescent="0.3">
      <c r="R479" s="9"/>
      <c r="S479" s="9"/>
      <c r="T479" s="9"/>
    </row>
    <row r="480" spans="18:20" ht="15.75" customHeight="1" x14ac:dyDescent="0.3">
      <c r="R480" s="9"/>
      <c r="S480" s="9"/>
      <c r="T480" s="9"/>
    </row>
    <row r="481" spans="18:20" ht="15.75" customHeight="1" x14ac:dyDescent="0.3">
      <c r="R481" s="9"/>
      <c r="S481" s="9"/>
      <c r="T481" s="9"/>
    </row>
    <row r="482" spans="18:20" ht="15.75" customHeight="1" x14ac:dyDescent="0.3">
      <c r="R482" s="9"/>
      <c r="S482" s="9"/>
      <c r="T482" s="9"/>
    </row>
    <row r="483" spans="18:20" ht="15.75" customHeight="1" x14ac:dyDescent="0.3">
      <c r="R483" s="9"/>
      <c r="S483" s="9"/>
      <c r="T483" s="9"/>
    </row>
    <row r="484" spans="18:20" ht="15.75" customHeight="1" x14ac:dyDescent="0.3">
      <c r="R484" s="9"/>
      <c r="S484" s="9"/>
      <c r="T484" s="9"/>
    </row>
    <row r="485" spans="18:20" ht="15.75" customHeight="1" x14ac:dyDescent="0.3">
      <c r="R485" s="9"/>
      <c r="S485" s="9"/>
      <c r="T485" s="9"/>
    </row>
    <row r="486" spans="18:20" ht="15.75" customHeight="1" x14ac:dyDescent="0.3">
      <c r="R486" s="9"/>
      <c r="S486" s="9"/>
      <c r="T486" s="9"/>
    </row>
    <row r="487" spans="18:20" ht="15.75" customHeight="1" x14ac:dyDescent="0.3">
      <c r="R487" s="9"/>
      <c r="S487" s="9"/>
      <c r="T487" s="9"/>
    </row>
    <row r="488" spans="18:20" ht="15.75" customHeight="1" x14ac:dyDescent="0.3">
      <c r="R488" s="9"/>
      <c r="S488" s="9"/>
      <c r="T488" s="9"/>
    </row>
    <row r="489" spans="18:20" ht="15.75" customHeight="1" x14ac:dyDescent="0.3">
      <c r="R489" s="9"/>
      <c r="S489" s="9"/>
      <c r="T489" s="9"/>
    </row>
    <row r="490" spans="18:20" ht="15.75" customHeight="1" x14ac:dyDescent="0.3">
      <c r="R490" s="9"/>
      <c r="S490" s="9"/>
      <c r="T490" s="9"/>
    </row>
    <row r="491" spans="18:20" ht="15.75" customHeight="1" x14ac:dyDescent="0.3">
      <c r="R491" s="9"/>
      <c r="S491" s="9"/>
      <c r="T491" s="9"/>
    </row>
    <row r="492" spans="18:20" ht="15.75" customHeight="1" x14ac:dyDescent="0.3">
      <c r="R492" s="9"/>
      <c r="S492" s="9"/>
      <c r="T492" s="9"/>
    </row>
    <row r="493" spans="18:20" ht="15.75" customHeight="1" x14ac:dyDescent="0.3">
      <c r="R493" s="9"/>
      <c r="S493" s="9"/>
      <c r="T493" s="9"/>
    </row>
    <row r="494" spans="18:20" ht="15.75" customHeight="1" x14ac:dyDescent="0.3">
      <c r="R494" s="9"/>
      <c r="S494" s="9"/>
      <c r="T494" s="9"/>
    </row>
    <row r="495" spans="18:20" ht="15.75" customHeight="1" x14ac:dyDescent="0.3">
      <c r="R495" s="9"/>
      <c r="S495" s="9"/>
      <c r="T495" s="9"/>
    </row>
    <row r="496" spans="18:20" ht="15.75" customHeight="1" x14ac:dyDescent="0.3">
      <c r="R496" s="9"/>
      <c r="S496" s="9"/>
      <c r="T496" s="9"/>
    </row>
    <row r="497" spans="18:20" ht="15.75" customHeight="1" x14ac:dyDescent="0.3">
      <c r="R497" s="9"/>
      <c r="S497" s="9"/>
      <c r="T497" s="9"/>
    </row>
    <row r="498" spans="18:20" ht="15.75" customHeight="1" x14ac:dyDescent="0.3">
      <c r="R498" s="9"/>
      <c r="S498" s="9"/>
      <c r="T498" s="9"/>
    </row>
    <row r="499" spans="18:20" ht="15.75" customHeight="1" x14ac:dyDescent="0.3">
      <c r="R499" s="9"/>
      <c r="S499" s="9"/>
      <c r="T499" s="9"/>
    </row>
    <row r="500" spans="18:20" ht="15.75" customHeight="1" x14ac:dyDescent="0.3">
      <c r="R500" s="9"/>
      <c r="S500" s="9"/>
      <c r="T500" s="9"/>
    </row>
    <row r="501" spans="18:20" ht="15.75" customHeight="1" x14ac:dyDescent="0.3">
      <c r="R501" s="9"/>
      <c r="S501" s="9"/>
      <c r="T501" s="9"/>
    </row>
    <row r="502" spans="18:20" ht="15.75" customHeight="1" x14ac:dyDescent="0.3">
      <c r="R502" s="9"/>
      <c r="S502" s="9"/>
      <c r="T502" s="9"/>
    </row>
    <row r="503" spans="18:20" ht="15.75" customHeight="1" x14ac:dyDescent="0.3">
      <c r="R503" s="9"/>
      <c r="S503" s="9"/>
      <c r="T503" s="9"/>
    </row>
    <row r="504" spans="18:20" ht="15.75" customHeight="1" x14ac:dyDescent="0.3">
      <c r="R504" s="9"/>
      <c r="S504" s="9"/>
      <c r="T504" s="9"/>
    </row>
    <row r="505" spans="18:20" ht="15.75" customHeight="1" x14ac:dyDescent="0.3">
      <c r="R505" s="9"/>
      <c r="S505" s="9"/>
      <c r="T505" s="9"/>
    </row>
    <row r="506" spans="18:20" ht="15.75" customHeight="1" x14ac:dyDescent="0.3">
      <c r="R506" s="9"/>
      <c r="S506" s="9"/>
      <c r="T506" s="9"/>
    </row>
    <row r="507" spans="18:20" ht="15.75" customHeight="1" x14ac:dyDescent="0.3">
      <c r="R507" s="9"/>
      <c r="S507" s="9"/>
      <c r="T507" s="9"/>
    </row>
    <row r="508" spans="18:20" ht="15.75" customHeight="1" x14ac:dyDescent="0.3">
      <c r="R508" s="9"/>
      <c r="S508" s="9"/>
      <c r="T508" s="9"/>
    </row>
    <row r="509" spans="18:20" ht="15.75" customHeight="1" x14ac:dyDescent="0.3">
      <c r="R509" s="9"/>
      <c r="S509" s="9"/>
      <c r="T509" s="9"/>
    </row>
    <row r="510" spans="18:20" ht="15.75" customHeight="1" x14ac:dyDescent="0.3">
      <c r="R510" s="9"/>
      <c r="S510" s="9"/>
      <c r="T510" s="9"/>
    </row>
    <row r="511" spans="18:20" ht="15.75" customHeight="1" x14ac:dyDescent="0.3">
      <c r="R511" s="9"/>
      <c r="S511" s="9"/>
      <c r="T511" s="9"/>
    </row>
    <row r="512" spans="18:20" ht="15.75" customHeight="1" x14ac:dyDescent="0.3">
      <c r="R512" s="9"/>
      <c r="S512" s="9"/>
      <c r="T512" s="9"/>
    </row>
    <row r="513" spans="18:20" ht="15.75" customHeight="1" x14ac:dyDescent="0.3">
      <c r="R513" s="9"/>
      <c r="S513" s="9"/>
      <c r="T513" s="9"/>
    </row>
    <row r="514" spans="18:20" ht="15.75" customHeight="1" x14ac:dyDescent="0.3">
      <c r="R514" s="9"/>
      <c r="S514" s="9"/>
      <c r="T514" s="9"/>
    </row>
    <row r="515" spans="18:20" ht="15.75" customHeight="1" x14ac:dyDescent="0.3">
      <c r="R515" s="9"/>
      <c r="S515" s="9"/>
      <c r="T515" s="9"/>
    </row>
    <row r="516" spans="18:20" ht="15.75" customHeight="1" x14ac:dyDescent="0.3">
      <c r="R516" s="9"/>
      <c r="S516" s="9"/>
      <c r="T516" s="9"/>
    </row>
    <row r="517" spans="18:20" ht="15.75" customHeight="1" x14ac:dyDescent="0.3">
      <c r="R517" s="9"/>
      <c r="S517" s="9"/>
      <c r="T517" s="9"/>
    </row>
    <row r="518" spans="18:20" ht="15.75" customHeight="1" x14ac:dyDescent="0.3">
      <c r="R518" s="9"/>
      <c r="S518" s="9"/>
      <c r="T518" s="9"/>
    </row>
    <row r="519" spans="18:20" ht="15.75" customHeight="1" x14ac:dyDescent="0.3">
      <c r="R519" s="9"/>
      <c r="S519" s="9"/>
      <c r="T519" s="9"/>
    </row>
    <row r="520" spans="18:20" ht="15.75" customHeight="1" x14ac:dyDescent="0.3">
      <c r="R520" s="9"/>
      <c r="S520" s="9"/>
      <c r="T520" s="9"/>
    </row>
    <row r="521" spans="18:20" ht="15.75" customHeight="1" x14ac:dyDescent="0.3">
      <c r="R521" s="9"/>
      <c r="S521" s="9"/>
      <c r="T521" s="9"/>
    </row>
    <row r="522" spans="18:20" ht="15.75" customHeight="1" x14ac:dyDescent="0.3">
      <c r="R522" s="9"/>
      <c r="S522" s="9"/>
      <c r="T522" s="9"/>
    </row>
    <row r="523" spans="18:20" ht="15.75" customHeight="1" x14ac:dyDescent="0.3">
      <c r="R523" s="9"/>
      <c r="S523" s="9"/>
      <c r="T523" s="9"/>
    </row>
    <row r="524" spans="18:20" ht="15.75" customHeight="1" x14ac:dyDescent="0.3">
      <c r="R524" s="9"/>
      <c r="S524" s="9"/>
      <c r="T524" s="9"/>
    </row>
    <row r="525" spans="18:20" ht="15.75" customHeight="1" x14ac:dyDescent="0.3">
      <c r="R525" s="9"/>
      <c r="S525" s="9"/>
      <c r="T525" s="9"/>
    </row>
    <row r="526" spans="18:20" ht="15.75" customHeight="1" x14ac:dyDescent="0.3">
      <c r="R526" s="9"/>
      <c r="S526" s="9"/>
      <c r="T526" s="9"/>
    </row>
    <row r="527" spans="18:20" ht="15.75" customHeight="1" x14ac:dyDescent="0.3">
      <c r="R527" s="9"/>
      <c r="S527" s="9"/>
      <c r="T527" s="9"/>
    </row>
    <row r="528" spans="18:20" ht="15.75" customHeight="1" x14ac:dyDescent="0.3">
      <c r="R528" s="9"/>
      <c r="S528" s="9"/>
      <c r="T528" s="9"/>
    </row>
    <row r="529" spans="18:20" ht="15.75" customHeight="1" x14ac:dyDescent="0.3">
      <c r="R529" s="9"/>
      <c r="S529" s="9"/>
      <c r="T529" s="9"/>
    </row>
    <row r="530" spans="18:20" ht="15.75" customHeight="1" x14ac:dyDescent="0.3">
      <c r="R530" s="9"/>
      <c r="S530" s="9"/>
      <c r="T530" s="9"/>
    </row>
    <row r="531" spans="18:20" ht="15.75" customHeight="1" x14ac:dyDescent="0.3">
      <c r="R531" s="9"/>
      <c r="S531" s="9"/>
      <c r="T531" s="9"/>
    </row>
    <row r="532" spans="18:20" ht="15.75" customHeight="1" x14ac:dyDescent="0.3">
      <c r="R532" s="9"/>
      <c r="S532" s="9"/>
      <c r="T532" s="9"/>
    </row>
    <row r="533" spans="18:20" ht="15.75" customHeight="1" x14ac:dyDescent="0.3">
      <c r="R533" s="9"/>
      <c r="S533" s="9"/>
      <c r="T533" s="9"/>
    </row>
    <row r="534" spans="18:20" ht="15.75" customHeight="1" x14ac:dyDescent="0.3">
      <c r="R534" s="9"/>
      <c r="S534" s="9"/>
      <c r="T534" s="9"/>
    </row>
    <row r="535" spans="18:20" ht="15.75" customHeight="1" x14ac:dyDescent="0.3">
      <c r="R535" s="9"/>
      <c r="S535" s="9"/>
      <c r="T535" s="9"/>
    </row>
    <row r="536" spans="18:20" ht="15.75" customHeight="1" x14ac:dyDescent="0.3">
      <c r="R536" s="9"/>
      <c r="S536" s="9"/>
      <c r="T536" s="9"/>
    </row>
    <row r="537" spans="18:20" ht="15.75" customHeight="1" x14ac:dyDescent="0.3">
      <c r="R537" s="9"/>
      <c r="S537" s="9"/>
      <c r="T537" s="9"/>
    </row>
    <row r="538" spans="18:20" ht="15.75" customHeight="1" x14ac:dyDescent="0.3">
      <c r="R538" s="9"/>
      <c r="S538" s="9"/>
      <c r="T538" s="9"/>
    </row>
    <row r="539" spans="18:20" ht="15.75" customHeight="1" x14ac:dyDescent="0.3">
      <c r="R539" s="9"/>
      <c r="S539" s="9"/>
      <c r="T539" s="9"/>
    </row>
    <row r="540" spans="18:20" ht="15.75" customHeight="1" x14ac:dyDescent="0.3">
      <c r="R540" s="9"/>
      <c r="S540" s="9"/>
      <c r="T540" s="9"/>
    </row>
    <row r="541" spans="18:20" ht="15.75" customHeight="1" x14ac:dyDescent="0.3">
      <c r="R541" s="9"/>
      <c r="S541" s="9"/>
      <c r="T541" s="9"/>
    </row>
    <row r="542" spans="18:20" ht="15.75" customHeight="1" x14ac:dyDescent="0.3">
      <c r="R542" s="9"/>
      <c r="S542" s="9"/>
      <c r="T542" s="9"/>
    </row>
    <row r="543" spans="18:20" ht="15.75" customHeight="1" x14ac:dyDescent="0.3">
      <c r="R543" s="9"/>
      <c r="S543" s="9"/>
      <c r="T543" s="9"/>
    </row>
    <row r="544" spans="18:20" ht="15.75" customHeight="1" x14ac:dyDescent="0.3">
      <c r="R544" s="9"/>
      <c r="S544" s="9"/>
      <c r="T544" s="9"/>
    </row>
    <row r="545" spans="18:20" ht="15.75" customHeight="1" x14ac:dyDescent="0.3">
      <c r="R545" s="9"/>
      <c r="S545" s="9"/>
      <c r="T545" s="9"/>
    </row>
    <row r="546" spans="18:20" ht="15.75" customHeight="1" x14ac:dyDescent="0.3">
      <c r="R546" s="9"/>
      <c r="S546" s="9"/>
      <c r="T546" s="9"/>
    </row>
    <row r="547" spans="18:20" ht="15.75" customHeight="1" x14ac:dyDescent="0.3">
      <c r="R547" s="9"/>
      <c r="S547" s="9"/>
      <c r="T547" s="9"/>
    </row>
    <row r="548" spans="18:20" ht="15.75" customHeight="1" x14ac:dyDescent="0.3">
      <c r="R548" s="9"/>
      <c r="S548" s="9"/>
      <c r="T548" s="9"/>
    </row>
    <row r="549" spans="18:20" ht="15.75" customHeight="1" x14ac:dyDescent="0.3">
      <c r="R549" s="9"/>
      <c r="S549" s="9"/>
      <c r="T549" s="9"/>
    </row>
    <row r="550" spans="18:20" ht="15.75" customHeight="1" x14ac:dyDescent="0.3">
      <c r="R550" s="9"/>
      <c r="S550" s="9"/>
      <c r="T550" s="9"/>
    </row>
    <row r="551" spans="18:20" ht="15.75" customHeight="1" x14ac:dyDescent="0.3">
      <c r="R551" s="9"/>
      <c r="S551" s="9"/>
      <c r="T551" s="9"/>
    </row>
    <row r="552" spans="18:20" ht="15.75" customHeight="1" x14ac:dyDescent="0.3">
      <c r="R552" s="9"/>
      <c r="S552" s="9"/>
      <c r="T552" s="9"/>
    </row>
    <row r="553" spans="18:20" ht="15.75" customHeight="1" x14ac:dyDescent="0.3">
      <c r="R553" s="9"/>
      <c r="S553" s="9"/>
      <c r="T553" s="9"/>
    </row>
    <row r="554" spans="18:20" ht="15.75" customHeight="1" x14ac:dyDescent="0.3">
      <c r="R554" s="9"/>
      <c r="S554" s="9"/>
      <c r="T554" s="9"/>
    </row>
    <row r="555" spans="18:20" ht="15.75" customHeight="1" x14ac:dyDescent="0.3">
      <c r="R555" s="9"/>
      <c r="S555" s="9"/>
      <c r="T555" s="9"/>
    </row>
    <row r="556" spans="18:20" ht="15.75" customHeight="1" x14ac:dyDescent="0.3">
      <c r="R556" s="9"/>
      <c r="S556" s="9"/>
      <c r="T556" s="9"/>
    </row>
    <row r="557" spans="18:20" ht="15.75" customHeight="1" x14ac:dyDescent="0.3">
      <c r="R557" s="9"/>
      <c r="S557" s="9"/>
      <c r="T557" s="9"/>
    </row>
    <row r="558" spans="18:20" ht="15.75" customHeight="1" x14ac:dyDescent="0.3">
      <c r="R558" s="9"/>
      <c r="S558" s="9"/>
      <c r="T558" s="9"/>
    </row>
    <row r="559" spans="18:20" ht="15.75" customHeight="1" x14ac:dyDescent="0.3">
      <c r="R559" s="9"/>
      <c r="S559" s="9"/>
      <c r="T559" s="9"/>
    </row>
    <row r="560" spans="18:20" ht="15.75" customHeight="1" x14ac:dyDescent="0.3">
      <c r="R560" s="9"/>
      <c r="S560" s="9"/>
      <c r="T560" s="9"/>
    </row>
    <row r="561" spans="18:20" ht="15.75" customHeight="1" x14ac:dyDescent="0.3">
      <c r="R561" s="9"/>
      <c r="S561" s="9"/>
      <c r="T561" s="9"/>
    </row>
    <row r="562" spans="18:20" ht="15.75" customHeight="1" x14ac:dyDescent="0.3">
      <c r="R562" s="9"/>
      <c r="S562" s="9"/>
      <c r="T562" s="9"/>
    </row>
    <row r="563" spans="18:20" ht="15.75" customHeight="1" x14ac:dyDescent="0.3">
      <c r="R563" s="9"/>
      <c r="S563" s="9"/>
      <c r="T563" s="9"/>
    </row>
    <row r="564" spans="18:20" ht="15.75" customHeight="1" x14ac:dyDescent="0.3">
      <c r="R564" s="9"/>
      <c r="S564" s="9"/>
      <c r="T564" s="9"/>
    </row>
    <row r="565" spans="18:20" ht="15.75" customHeight="1" x14ac:dyDescent="0.3">
      <c r="R565" s="9"/>
      <c r="S565" s="9"/>
      <c r="T565" s="9"/>
    </row>
    <row r="566" spans="18:20" ht="15.75" customHeight="1" x14ac:dyDescent="0.3">
      <c r="R566" s="9"/>
      <c r="S566" s="9"/>
      <c r="T566" s="9"/>
    </row>
    <row r="567" spans="18:20" ht="15.75" customHeight="1" x14ac:dyDescent="0.3">
      <c r="R567" s="9"/>
      <c r="S567" s="9"/>
      <c r="T567" s="9"/>
    </row>
    <row r="568" spans="18:20" ht="15.75" customHeight="1" x14ac:dyDescent="0.3">
      <c r="R568" s="9"/>
      <c r="S568" s="9"/>
      <c r="T568" s="9"/>
    </row>
    <row r="569" spans="18:20" ht="15.75" customHeight="1" x14ac:dyDescent="0.3">
      <c r="R569" s="9"/>
      <c r="S569" s="9"/>
      <c r="T569" s="9"/>
    </row>
    <row r="570" spans="18:20" ht="15.75" customHeight="1" x14ac:dyDescent="0.3">
      <c r="R570" s="9"/>
      <c r="S570" s="9"/>
      <c r="T570" s="9"/>
    </row>
    <row r="571" spans="18:20" ht="15.75" customHeight="1" x14ac:dyDescent="0.3">
      <c r="R571" s="9"/>
      <c r="S571" s="9"/>
      <c r="T571" s="9"/>
    </row>
    <row r="572" spans="18:20" ht="15.75" customHeight="1" x14ac:dyDescent="0.3">
      <c r="R572" s="9"/>
      <c r="S572" s="9"/>
      <c r="T572" s="9"/>
    </row>
    <row r="573" spans="18:20" ht="15.75" customHeight="1" x14ac:dyDescent="0.3">
      <c r="R573" s="9"/>
      <c r="S573" s="9"/>
      <c r="T573" s="9"/>
    </row>
    <row r="574" spans="18:20" ht="15.75" customHeight="1" x14ac:dyDescent="0.3">
      <c r="R574" s="9"/>
      <c r="S574" s="9"/>
      <c r="T574" s="9"/>
    </row>
    <row r="575" spans="18:20" ht="15.75" customHeight="1" x14ac:dyDescent="0.3">
      <c r="R575" s="9"/>
      <c r="S575" s="9"/>
      <c r="T575" s="9"/>
    </row>
    <row r="576" spans="18:20" ht="15.75" customHeight="1" x14ac:dyDescent="0.3">
      <c r="R576" s="9"/>
      <c r="S576" s="9"/>
      <c r="T576" s="9"/>
    </row>
    <row r="577" spans="18:20" ht="15.75" customHeight="1" x14ac:dyDescent="0.3">
      <c r="R577" s="9"/>
      <c r="S577" s="9"/>
      <c r="T577" s="9"/>
    </row>
    <row r="578" spans="18:20" ht="15.75" customHeight="1" x14ac:dyDescent="0.3">
      <c r="R578" s="9"/>
      <c r="S578" s="9"/>
      <c r="T578" s="9"/>
    </row>
    <row r="579" spans="18:20" ht="15.75" customHeight="1" x14ac:dyDescent="0.3">
      <c r="R579" s="9"/>
      <c r="S579" s="9"/>
      <c r="T579" s="9"/>
    </row>
    <row r="580" spans="18:20" ht="15.75" customHeight="1" x14ac:dyDescent="0.3">
      <c r="R580" s="9"/>
      <c r="S580" s="9"/>
      <c r="T580" s="9"/>
    </row>
    <row r="581" spans="18:20" ht="15.75" customHeight="1" x14ac:dyDescent="0.3">
      <c r="R581" s="9"/>
      <c r="S581" s="9"/>
      <c r="T581" s="9"/>
    </row>
    <row r="582" spans="18:20" ht="15.75" customHeight="1" x14ac:dyDescent="0.3">
      <c r="R582" s="9"/>
      <c r="S582" s="9"/>
      <c r="T582" s="9"/>
    </row>
    <row r="583" spans="18:20" ht="15.75" customHeight="1" x14ac:dyDescent="0.3">
      <c r="R583" s="9"/>
      <c r="S583" s="9"/>
      <c r="T583" s="9"/>
    </row>
    <row r="584" spans="18:20" ht="15.75" customHeight="1" x14ac:dyDescent="0.3">
      <c r="R584" s="9"/>
      <c r="S584" s="9"/>
      <c r="T584" s="9"/>
    </row>
    <row r="585" spans="18:20" ht="15.75" customHeight="1" x14ac:dyDescent="0.3">
      <c r="R585" s="9"/>
      <c r="S585" s="9"/>
      <c r="T585" s="9"/>
    </row>
    <row r="586" spans="18:20" ht="15.75" customHeight="1" x14ac:dyDescent="0.3">
      <c r="R586" s="9"/>
      <c r="S586" s="9"/>
      <c r="T586" s="9"/>
    </row>
    <row r="587" spans="18:20" ht="15.75" customHeight="1" x14ac:dyDescent="0.3">
      <c r="R587" s="9"/>
      <c r="S587" s="9"/>
      <c r="T587" s="9"/>
    </row>
    <row r="588" spans="18:20" ht="15.75" customHeight="1" x14ac:dyDescent="0.3">
      <c r="R588" s="9"/>
      <c r="S588" s="9"/>
      <c r="T588" s="9"/>
    </row>
    <row r="589" spans="18:20" ht="15.75" customHeight="1" x14ac:dyDescent="0.3">
      <c r="R589" s="9"/>
      <c r="S589" s="9"/>
      <c r="T589" s="9"/>
    </row>
    <row r="590" spans="18:20" ht="15.75" customHeight="1" x14ac:dyDescent="0.3">
      <c r="R590" s="9"/>
      <c r="S590" s="9"/>
      <c r="T590" s="9"/>
    </row>
    <row r="591" spans="18:20" ht="15.75" customHeight="1" x14ac:dyDescent="0.3">
      <c r="R591" s="9"/>
      <c r="S591" s="9"/>
      <c r="T591" s="9"/>
    </row>
    <row r="592" spans="18:20" ht="15.75" customHeight="1" x14ac:dyDescent="0.3">
      <c r="R592" s="9"/>
      <c r="S592" s="9"/>
      <c r="T592" s="9"/>
    </row>
    <row r="593" spans="18:20" ht="15.75" customHeight="1" x14ac:dyDescent="0.3">
      <c r="R593" s="9"/>
      <c r="S593" s="9"/>
      <c r="T593" s="9"/>
    </row>
    <row r="594" spans="18:20" ht="15.75" customHeight="1" x14ac:dyDescent="0.3">
      <c r="R594" s="9"/>
      <c r="S594" s="9"/>
      <c r="T594" s="9"/>
    </row>
    <row r="595" spans="18:20" ht="15.75" customHeight="1" x14ac:dyDescent="0.3">
      <c r="R595" s="9"/>
      <c r="S595" s="9"/>
      <c r="T595" s="9"/>
    </row>
    <row r="596" spans="18:20" ht="15.75" customHeight="1" x14ac:dyDescent="0.3">
      <c r="R596" s="9"/>
      <c r="S596" s="9"/>
      <c r="T596" s="9"/>
    </row>
    <row r="597" spans="18:20" ht="15.75" customHeight="1" x14ac:dyDescent="0.3">
      <c r="R597" s="9"/>
      <c r="S597" s="9"/>
      <c r="T597" s="9"/>
    </row>
    <row r="598" spans="18:20" ht="15.75" customHeight="1" x14ac:dyDescent="0.3">
      <c r="R598" s="9"/>
      <c r="S598" s="9"/>
      <c r="T598" s="9"/>
    </row>
    <row r="599" spans="18:20" ht="15.75" customHeight="1" x14ac:dyDescent="0.3">
      <c r="R599" s="9"/>
      <c r="S599" s="9"/>
      <c r="T599" s="9"/>
    </row>
    <row r="600" spans="18:20" ht="15.75" customHeight="1" x14ac:dyDescent="0.3">
      <c r="R600" s="9"/>
      <c r="S600" s="9"/>
      <c r="T600" s="9"/>
    </row>
    <row r="601" spans="18:20" ht="15.75" customHeight="1" x14ac:dyDescent="0.3">
      <c r="R601" s="9"/>
      <c r="S601" s="9"/>
      <c r="T601" s="9"/>
    </row>
    <row r="602" spans="18:20" ht="15.75" customHeight="1" x14ac:dyDescent="0.3">
      <c r="R602" s="9"/>
      <c r="S602" s="9"/>
      <c r="T602" s="9"/>
    </row>
    <row r="603" spans="18:20" ht="15.75" customHeight="1" x14ac:dyDescent="0.3">
      <c r="R603" s="9"/>
      <c r="S603" s="9"/>
      <c r="T603" s="9"/>
    </row>
    <row r="604" spans="18:20" ht="15.75" customHeight="1" x14ac:dyDescent="0.3">
      <c r="R604" s="9"/>
      <c r="S604" s="9"/>
      <c r="T604" s="9"/>
    </row>
    <row r="605" spans="18:20" ht="15.75" customHeight="1" x14ac:dyDescent="0.3">
      <c r="R605" s="9"/>
      <c r="S605" s="9"/>
      <c r="T605" s="9"/>
    </row>
    <row r="606" spans="18:20" ht="15.75" customHeight="1" x14ac:dyDescent="0.3">
      <c r="R606" s="9"/>
      <c r="S606" s="9"/>
      <c r="T606" s="9"/>
    </row>
    <row r="607" spans="18:20" ht="15.75" customHeight="1" x14ac:dyDescent="0.3">
      <c r="R607" s="9"/>
      <c r="S607" s="9"/>
      <c r="T607" s="9"/>
    </row>
    <row r="608" spans="18:20" ht="15.75" customHeight="1" x14ac:dyDescent="0.3">
      <c r="R608" s="9"/>
      <c r="S608" s="9"/>
      <c r="T608" s="9"/>
    </row>
    <row r="609" spans="18:20" ht="15.75" customHeight="1" x14ac:dyDescent="0.3">
      <c r="R609" s="9"/>
      <c r="S609" s="9"/>
      <c r="T609" s="9"/>
    </row>
    <row r="610" spans="18:20" ht="15.75" customHeight="1" x14ac:dyDescent="0.3">
      <c r="R610" s="9"/>
      <c r="S610" s="9"/>
      <c r="T610" s="9"/>
    </row>
    <row r="611" spans="18:20" ht="15.75" customHeight="1" x14ac:dyDescent="0.3">
      <c r="R611" s="9"/>
      <c r="S611" s="9"/>
      <c r="T611" s="9"/>
    </row>
    <row r="612" spans="18:20" ht="15.75" customHeight="1" x14ac:dyDescent="0.3">
      <c r="R612" s="9"/>
      <c r="S612" s="9"/>
      <c r="T612" s="9"/>
    </row>
    <row r="613" spans="18:20" ht="15.75" customHeight="1" x14ac:dyDescent="0.3">
      <c r="R613" s="9"/>
      <c r="S613" s="9"/>
      <c r="T613" s="9"/>
    </row>
    <row r="614" spans="18:20" ht="15.75" customHeight="1" x14ac:dyDescent="0.3">
      <c r="R614" s="9"/>
      <c r="S614" s="9"/>
      <c r="T614" s="9"/>
    </row>
    <row r="615" spans="18:20" ht="15.75" customHeight="1" x14ac:dyDescent="0.3">
      <c r="R615" s="9"/>
      <c r="S615" s="9"/>
      <c r="T615" s="9"/>
    </row>
    <row r="616" spans="18:20" ht="15.75" customHeight="1" x14ac:dyDescent="0.3">
      <c r="R616" s="9"/>
      <c r="S616" s="9"/>
      <c r="T616" s="9"/>
    </row>
    <row r="617" spans="18:20" ht="15.75" customHeight="1" x14ac:dyDescent="0.3">
      <c r="R617" s="9"/>
      <c r="S617" s="9"/>
      <c r="T617" s="9"/>
    </row>
    <row r="618" spans="18:20" ht="15.75" customHeight="1" x14ac:dyDescent="0.3">
      <c r="R618" s="9"/>
      <c r="S618" s="9"/>
      <c r="T618" s="9"/>
    </row>
    <row r="619" spans="18:20" ht="15.75" customHeight="1" x14ac:dyDescent="0.3">
      <c r="R619" s="9"/>
      <c r="S619" s="9"/>
      <c r="T619" s="9"/>
    </row>
    <row r="620" spans="18:20" ht="15.75" customHeight="1" x14ac:dyDescent="0.3">
      <c r="R620" s="9"/>
      <c r="S620" s="9"/>
      <c r="T620" s="9"/>
    </row>
    <row r="621" spans="18:20" ht="15.75" customHeight="1" x14ac:dyDescent="0.3">
      <c r="R621" s="9"/>
      <c r="S621" s="9"/>
      <c r="T621" s="9"/>
    </row>
    <row r="622" spans="18:20" ht="15.75" customHeight="1" x14ac:dyDescent="0.3">
      <c r="R622" s="9"/>
      <c r="S622" s="9"/>
      <c r="T622" s="9"/>
    </row>
    <row r="623" spans="18:20" ht="15.75" customHeight="1" x14ac:dyDescent="0.3">
      <c r="R623" s="9"/>
      <c r="S623" s="9"/>
      <c r="T623" s="9"/>
    </row>
    <row r="624" spans="18:20" ht="15.75" customHeight="1" x14ac:dyDescent="0.3">
      <c r="R624" s="9"/>
      <c r="S624" s="9"/>
      <c r="T624" s="9"/>
    </row>
    <row r="625" spans="18:20" ht="15.75" customHeight="1" x14ac:dyDescent="0.3">
      <c r="R625" s="9"/>
      <c r="S625" s="9"/>
      <c r="T625" s="9"/>
    </row>
    <row r="626" spans="18:20" ht="15.75" customHeight="1" x14ac:dyDescent="0.3">
      <c r="R626" s="9"/>
      <c r="S626" s="9"/>
      <c r="T626" s="9"/>
    </row>
    <row r="627" spans="18:20" ht="15.75" customHeight="1" x14ac:dyDescent="0.3">
      <c r="R627" s="9"/>
      <c r="S627" s="9"/>
      <c r="T627" s="9"/>
    </row>
    <row r="628" spans="18:20" ht="15.75" customHeight="1" x14ac:dyDescent="0.3">
      <c r="R628" s="9"/>
      <c r="S628" s="9"/>
      <c r="T628" s="9"/>
    </row>
    <row r="629" spans="18:20" ht="15.75" customHeight="1" x14ac:dyDescent="0.3">
      <c r="R629" s="9"/>
      <c r="S629" s="9"/>
      <c r="T629" s="9"/>
    </row>
    <row r="630" spans="18:20" ht="15.75" customHeight="1" x14ac:dyDescent="0.3">
      <c r="R630" s="9"/>
      <c r="S630" s="9"/>
      <c r="T630" s="9"/>
    </row>
    <row r="631" spans="18:20" ht="15.75" customHeight="1" x14ac:dyDescent="0.3">
      <c r="R631" s="9"/>
      <c r="S631" s="9"/>
      <c r="T631" s="9"/>
    </row>
    <row r="632" spans="18:20" ht="15.75" customHeight="1" x14ac:dyDescent="0.3">
      <c r="R632" s="9"/>
      <c r="S632" s="9"/>
      <c r="T632" s="9"/>
    </row>
    <row r="633" spans="18:20" ht="15.75" customHeight="1" x14ac:dyDescent="0.3">
      <c r="R633" s="9"/>
      <c r="S633" s="9"/>
      <c r="T633" s="9"/>
    </row>
    <row r="634" spans="18:20" ht="15.75" customHeight="1" x14ac:dyDescent="0.3">
      <c r="R634" s="9"/>
      <c r="S634" s="9"/>
      <c r="T634" s="9"/>
    </row>
    <row r="635" spans="18:20" ht="15.75" customHeight="1" x14ac:dyDescent="0.3">
      <c r="R635" s="9"/>
      <c r="S635" s="9"/>
      <c r="T635" s="9"/>
    </row>
    <row r="636" spans="18:20" ht="15.75" customHeight="1" x14ac:dyDescent="0.3">
      <c r="R636" s="9"/>
      <c r="S636" s="9"/>
      <c r="T636" s="9"/>
    </row>
    <row r="637" spans="18:20" ht="15.75" customHeight="1" x14ac:dyDescent="0.3">
      <c r="R637" s="9"/>
      <c r="S637" s="9"/>
      <c r="T637" s="9"/>
    </row>
    <row r="638" spans="18:20" ht="15.75" customHeight="1" x14ac:dyDescent="0.3">
      <c r="R638" s="9"/>
      <c r="S638" s="9"/>
      <c r="T638" s="9"/>
    </row>
    <row r="639" spans="18:20" ht="15.75" customHeight="1" x14ac:dyDescent="0.3">
      <c r="R639" s="9"/>
      <c r="S639" s="9"/>
      <c r="T639" s="9"/>
    </row>
    <row r="640" spans="18:20" ht="15.75" customHeight="1" x14ac:dyDescent="0.3">
      <c r="R640" s="9"/>
      <c r="S640" s="9"/>
      <c r="T640" s="9"/>
    </row>
    <row r="641" spans="18:20" ht="15.75" customHeight="1" x14ac:dyDescent="0.3">
      <c r="R641" s="9"/>
      <c r="S641" s="9"/>
      <c r="T641" s="9"/>
    </row>
    <row r="642" spans="18:20" ht="15.75" customHeight="1" x14ac:dyDescent="0.3">
      <c r="R642" s="9"/>
      <c r="S642" s="9"/>
      <c r="T642" s="9"/>
    </row>
    <row r="643" spans="18:20" ht="15.75" customHeight="1" x14ac:dyDescent="0.3">
      <c r="R643" s="9"/>
      <c r="S643" s="9"/>
      <c r="T643" s="9"/>
    </row>
    <row r="644" spans="18:20" ht="15.75" customHeight="1" x14ac:dyDescent="0.3">
      <c r="R644" s="9"/>
      <c r="S644" s="9"/>
      <c r="T644" s="9"/>
    </row>
    <row r="645" spans="18:20" ht="15.75" customHeight="1" x14ac:dyDescent="0.3">
      <c r="R645" s="9"/>
      <c r="S645" s="9"/>
      <c r="T645" s="9"/>
    </row>
    <row r="646" spans="18:20" ht="15.75" customHeight="1" x14ac:dyDescent="0.3">
      <c r="R646" s="9"/>
      <c r="S646" s="9"/>
      <c r="T646" s="9"/>
    </row>
    <row r="647" spans="18:20" ht="15.75" customHeight="1" x14ac:dyDescent="0.3">
      <c r="R647" s="9"/>
      <c r="S647" s="9"/>
      <c r="T647" s="9"/>
    </row>
    <row r="648" spans="18:20" ht="15.75" customHeight="1" x14ac:dyDescent="0.3">
      <c r="R648" s="9"/>
      <c r="S648" s="9"/>
      <c r="T648" s="9"/>
    </row>
    <row r="649" spans="18:20" ht="15.75" customHeight="1" x14ac:dyDescent="0.3">
      <c r="R649" s="9"/>
      <c r="S649" s="9"/>
      <c r="T649" s="9"/>
    </row>
    <row r="650" spans="18:20" ht="15.75" customHeight="1" x14ac:dyDescent="0.3">
      <c r="R650" s="9"/>
      <c r="S650" s="9"/>
      <c r="T650" s="9"/>
    </row>
    <row r="651" spans="18:20" ht="15.75" customHeight="1" x14ac:dyDescent="0.3">
      <c r="R651" s="9"/>
      <c r="S651" s="9"/>
      <c r="T651" s="9"/>
    </row>
    <row r="652" spans="18:20" ht="15.75" customHeight="1" x14ac:dyDescent="0.3">
      <c r="R652" s="9"/>
      <c r="S652" s="9"/>
      <c r="T652" s="9"/>
    </row>
    <row r="653" spans="18:20" ht="15.75" customHeight="1" x14ac:dyDescent="0.3">
      <c r="R653" s="9"/>
      <c r="S653" s="9"/>
      <c r="T653" s="9"/>
    </row>
    <row r="654" spans="18:20" ht="15.75" customHeight="1" x14ac:dyDescent="0.3">
      <c r="R654" s="9"/>
      <c r="S654" s="9"/>
      <c r="T654" s="9"/>
    </row>
    <row r="655" spans="18:20" ht="15.75" customHeight="1" x14ac:dyDescent="0.3">
      <c r="R655" s="9"/>
      <c r="S655" s="9"/>
      <c r="T655" s="9"/>
    </row>
    <row r="656" spans="18:20" ht="15.75" customHeight="1" x14ac:dyDescent="0.3">
      <c r="R656" s="9"/>
      <c r="S656" s="9"/>
      <c r="T656" s="9"/>
    </row>
    <row r="657" spans="18:20" ht="15.75" customHeight="1" x14ac:dyDescent="0.3">
      <c r="R657" s="9"/>
      <c r="S657" s="9"/>
      <c r="T657" s="9"/>
    </row>
    <row r="658" spans="18:20" ht="15.75" customHeight="1" x14ac:dyDescent="0.3">
      <c r="R658" s="9"/>
      <c r="S658" s="9"/>
      <c r="T658" s="9"/>
    </row>
    <row r="659" spans="18:20" ht="15.75" customHeight="1" x14ac:dyDescent="0.3">
      <c r="R659" s="9"/>
      <c r="S659" s="9"/>
      <c r="T659" s="9"/>
    </row>
    <row r="660" spans="18:20" ht="15.75" customHeight="1" x14ac:dyDescent="0.3">
      <c r="R660" s="9"/>
      <c r="S660" s="9"/>
      <c r="T660" s="9"/>
    </row>
    <row r="661" spans="18:20" ht="15.75" customHeight="1" x14ac:dyDescent="0.3">
      <c r="R661" s="9"/>
      <c r="S661" s="9"/>
      <c r="T661" s="9"/>
    </row>
    <row r="662" spans="18:20" ht="15.75" customHeight="1" x14ac:dyDescent="0.3">
      <c r="R662" s="9"/>
      <c r="S662" s="9"/>
      <c r="T662" s="9"/>
    </row>
    <row r="663" spans="18:20" ht="15.75" customHeight="1" x14ac:dyDescent="0.3">
      <c r="R663" s="9"/>
      <c r="S663" s="9"/>
      <c r="T663" s="9"/>
    </row>
    <row r="664" spans="18:20" ht="15.75" customHeight="1" x14ac:dyDescent="0.3">
      <c r="R664" s="9"/>
      <c r="S664" s="9"/>
      <c r="T664" s="9"/>
    </row>
    <row r="665" spans="18:20" ht="15.75" customHeight="1" x14ac:dyDescent="0.3">
      <c r="R665" s="9"/>
      <c r="S665" s="9"/>
      <c r="T665" s="9"/>
    </row>
    <row r="666" spans="18:20" ht="15.75" customHeight="1" x14ac:dyDescent="0.3">
      <c r="R666" s="9"/>
      <c r="S666" s="9"/>
      <c r="T666" s="9"/>
    </row>
    <row r="667" spans="18:20" ht="15.75" customHeight="1" x14ac:dyDescent="0.3">
      <c r="R667" s="9"/>
      <c r="S667" s="9"/>
      <c r="T667" s="9"/>
    </row>
    <row r="668" spans="18:20" ht="15.75" customHeight="1" x14ac:dyDescent="0.3">
      <c r="R668" s="9"/>
      <c r="S668" s="9"/>
      <c r="T668" s="9"/>
    </row>
    <row r="669" spans="18:20" ht="15.75" customHeight="1" x14ac:dyDescent="0.3">
      <c r="R669" s="9"/>
      <c r="S669" s="9"/>
      <c r="T669" s="9"/>
    </row>
    <row r="670" spans="18:20" ht="15.75" customHeight="1" x14ac:dyDescent="0.3">
      <c r="R670" s="9"/>
      <c r="S670" s="9"/>
      <c r="T670" s="9"/>
    </row>
    <row r="671" spans="18:20" ht="15.75" customHeight="1" x14ac:dyDescent="0.3">
      <c r="R671" s="9"/>
      <c r="S671" s="9"/>
      <c r="T671" s="9"/>
    </row>
    <row r="672" spans="18:20" ht="15.75" customHeight="1" x14ac:dyDescent="0.3">
      <c r="R672" s="9"/>
      <c r="S672" s="9"/>
      <c r="T672" s="9"/>
    </row>
    <row r="673" spans="18:20" ht="15.75" customHeight="1" x14ac:dyDescent="0.3">
      <c r="R673" s="9"/>
      <c r="S673" s="9"/>
      <c r="T673" s="9"/>
    </row>
    <row r="674" spans="18:20" ht="15.75" customHeight="1" x14ac:dyDescent="0.3">
      <c r="R674" s="9"/>
      <c r="S674" s="9"/>
      <c r="T674" s="9"/>
    </row>
    <row r="675" spans="18:20" ht="15.75" customHeight="1" x14ac:dyDescent="0.3">
      <c r="R675" s="9"/>
      <c r="S675" s="9"/>
      <c r="T675" s="9"/>
    </row>
    <row r="676" spans="18:20" ht="15.75" customHeight="1" x14ac:dyDescent="0.3">
      <c r="R676" s="9"/>
      <c r="S676" s="9"/>
      <c r="T676" s="9"/>
    </row>
    <row r="677" spans="18:20" ht="15.75" customHeight="1" x14ac:dyDescent="0.3">
      <c r="R677" s="9"/>
      <c r="S677" s="9"/>
      <c r="T677" s="9"/>
    </row>
    <row r="678" spans="18:20" ht="15.75" customHeight="1" x14ac:dyDescent="0.3">
      <c r="R678" s="9"/>
      <c r="S678" s="9"/>
      <c r="T678" s="9"/>
    </row>
    <row r="679" spans="18:20" ht="15.75" customHeight="1" x14ac:dyDescent="0.3">
      <c r="R679" s="9"/>
      <c r="S679" s="9"/>
      <c r="T679" s="9"/>
    </row>
    <row r="680" spans="18:20" ht="15.75" customHeight="1" x14ac:dyDescent="0.3">
      <c r="R680" s="9"/>
      <c r="S680" s="9"/>
      <c r="T680" s="9"/>
    </row>
    <row r="681" spans="18:20" ht="15.75" customHeight="1" x14ac:dyDescent="0.3">
      <c r="R681" s="9"/>
      <c r="S681" s="9"/>
      <c r="T681" s="9"/>
    </row>
    <row r="682" spans="18:20" ht="15.75" customHeight="1" x14ac:dyDescent="0.3">
      <c r="R682" s="9"/>
      <c r="S682" s="9"/>
      <c r="T682" s="9"/>
    </row>
    <row r="683" spans="18:20" ht="15.75" customHeight="1" x14ac:dyDescent="0.3">
      <c r="R683" s="9"/>
      <c r="S683" s="9"/>
      <c r="T683" s="9"/>
    </row>
    <row r="684" spans="18:20" ht="15.75" customHeight="1" x14ac:dyDescent="0.3">
      <c r="R684" s="9"/>
      <c r="S684" s="9"/>
      <c r="T684" s="9"/>
    </row>
    <row r="685" spans="18:20" ht="15.75" customHeight="1" x14ac:dyDescent="0.3">
      <c r="R685" s="9"/>
      <c r="S685" s="9"/>
      <c r="T685" s="9"/>
    </row>
    <row r="686" spans="18:20" ht="15.75" customHeight="1" x14ac:dyDescent="0.3">
      <c r="R686" s="9"/>
      <c r="S686" s="9"/>
      <c r="T686" s="9"/>
    </row>
    <row r="687" spans="18:20" ht="15.75" customHeight="1" x14ac:dyDescent="0.3">
      <c r="R687" s="9"/>
      <c r="S687" s="9"/>
      <c r="T687" s="9"/>
    </row>
    <row r="688" spans="18:20" ht="15.75" customHeight="1" x14ac:dyDescent="0.3">
      <c r="R688" s="9"/>
      <c r="S688" s="9"/>
      <c r="T688" s="9"/>
    </row>
    <row r="689" spans="18:20" ht="15.75" customHeight="1" x14ac:dyDescent="0.3">
      <c r="R689" s="9"/>
      <c r="S689" s="9"/>
      <c r="T689" s="9"/>
    </row>
    <row r="690" spans="18:20" ht="15.75" customHeight="1" x14ac:dyDescent="0.3">
      <c r="R690" s="9"/>
      <c r="S690" s="9"/>
      <c r="T690" s="9"/>
    </row>
    <row r="691" spans="18:20" ht="15.75" customHeight="1" x14ac:dyDescent="0.3">
      <c r="R691" s="9"/>
      <c r="S691" s="9"/>
      <c r="T691" s="9"/>
    </row>
    <row r="692" spans="18:20" ht="15.75" customHeight="1" x14ac:dyDescent="0.3">
      <c r="R692" s="9"/>
      <c r="S692" s="9"/>
      <c r="T692" s="9"/>
    </row>
    <row r="693" spans="18:20" ht="15.75" customHeight="1" x14ac:dyDescent="0.3">
      <c r="R693" s="9"/>
      <c r="S693" s="9"/>
      <c r="T693" s="9"/>
    </row>
    <row r="694" spans="18:20" ht="15.75" customHeight="1" x14ac:dyDescent="0.3">
      <c r="R694" s="9"/>
      <c r="S694" s="9"/>
      <c r="T694" s="9"/>
    </row>
    <row r="695" spans="18:20" ht="15.75" customHeight="1" x14ac:dyDescent="0.3">
      <c r="R695" s="9"/>
      <c r="S695" s="9"/>
      <c r="T695" s="9"/>
    </row>
    <row r="696" spans="18:20" ht="15.75" customHeight="1" x14ac:dyDescent="0.3">
      <c r="R696" s="9"/>
      <c r="S696" s="9"/>
      <c r="T696" s="9"/>
    </row>
    <row r="697" spans="18:20" ht="15.75" customHeight="1" x14ac:dyDescent="0.3">
      <c r="R697" s="9"/>
      <c r="S697" s="9"/>
      <c r="T697" s="9"/>
    </row>
    <row r="698" spans="18:20" ht="15.75" customHeight="1" x14ac:dyDescent="0.3">
      <c r="R698" s="9"/>
      <c r="S698" s="9"/>
      <c r="T698" s="9"/>
    </row>
    <row r="699" spans="18:20" ht="15.75" customHeight="1" x14ac:dyDescent="0.3">
      <c r="R699" s="9"/>
      <c r="S699" s="9"/>
      <c r="T699" s="9"/>
    </row>
    <row r="700" spans="18:20" ht="15.75" customHeight="1" x14ac:dyDescent="0.3">
      <c r="R700" s="9"/>
      <c r="S700" s="9"/>
      <c r="T700" s="9"/>
    </row>
    <row r="701" spans="18:20" ht="15.75" customHeight="1" x14ac:dyDescent="0.3">
      <c r="R701" s="9"/>
      <c r="S701" s="9"/>
      <c r="T701" s="9"/>
    </row>
    <row r="702" spans="18:20" ht="15.75" customHeight="1" x14ac:dyDescent="0.3">
      <c r="R702" s="9"/>
      <c r="S702" s="9"/>
      <c r="T702" s="9"/>
    </row>
    <row r="703" spans="18:20" ht="15.75" customHeight="1" x14ac:dyDescent="0.3">
      <c r="R703" s="9"/>
      <c r="S703" s="9"/>
      <c r="T703" s="9"/>
    </row>
    <row r="704" spans="18:20" ht="15.75" customHeight="1" x14ac:dyDescent="0.3">
      <c r="R704" s="9"/>
      <c r="S704" s="9"/>
      <c r="T704" s="9"/>
    </row>
    <row r="705" spans="18:20" ht="15.75" customHeight="1" x14ac:dyDescent="0.3">
      <c r="R705" s="9"/>
      <c r="S705" s="9"/>
      <c r="T705" s="9"/>
    </row>
    <row r="706" spans="18:20" ht="15.75" customHeight="1" x14ac:dyDescent="0.3">
      <c r="R706" s="9"/>
      <c r="S706" s="9"/>
      <c r="T706" s="9"/>
    </row>
    <row r="707" spans="18:20" ht="15.75" customHeight="1" x14ac:dyDescent="0.3">
      <c r="R707" s="9"/>
      <c r="S707" s="9"/>
      <c r="T707" s="9"/>
    </row>
    <row r="708" spans="18:20" ht="15.75" customHeight="1" x14ac:dyDescent="0.3">
      <c r="R708" s="9"/>
      <c r="S708" s="9"/>
      <c r="T708" s="9"/>
    </row>
    <row r="709" spans="18:20" ht="15.75" customHeight="1" x14ac:dyDescent="0.3">
      <c r="R709" s="9"/>
      <c r="S709" s="9"/>
      <c r="T709" s="9"/>
    </row>
    <row r="710" spans="18:20" ht="15.75" customHeight="1" x14ac:dyDescent="0.3">
      <c r="R710" s="9"/>
      <c r="S710" s="9"/>
      <c r="T710" s="9"/>
    </row>
    <row r="711" spans="18:20" ht="15.75" customHeight="1" x14ac:dyDescent="0.3">
      <c r="R711" s="9"/>
      <c r="S711" s="9"/>
      <c r="T711" s="9"/>
    </row>
    <row r="712" spans="18:20" ht="15.75" customHeight="1" x14ac:dyDescent="0.3">
      <c r="R712" s="9"/>
      <c r="S712" s="9"/>
      <c r="T712" s="9"/>
    </row>
    <row r="713" spans="18:20" ht="15.75" customHeight="1" x14ac:dyDescent="0.3">
      <c r="R713" s="9"/>
      <c r="S713" s="9"/>
      <c r="T713" s="9"/>
    </row>
    <row r="714" spans="18:20" ht="15.75" customHeight="1" x14ac:dyDescent="0.3">
      <c r="R714" s="9"/>
      <c r="S714" s="9"/>
      <c r="T714" s="9"/>
    </row>
    <row r="715" spans="18:20" ht="15.75" customHeight="1" x14ac:dyDescent="0.3">
      <c r="R715" s="9"/>
      <c r="S715" s="9"/>
      <c r="T715" s="9"/>
    </row>
    <row r="716" spans="18:20" ht="15.75" customHeight="1" x14ac:dyDescent="0.3">
      <c r="R716" s="9"/>
      <c r="S716" s="9"/>
      <c r="T716" s="9"/>
    </row>
    <row r="717" spans="18:20" ht="15.75" customHeight="1" x14ac:dyDescent="0.3">
      <c r="R717" s="9"/>
      <c r="S717" s="9"/>
      <c r="T717" s="9"/>
    </row>
    <row r="718" spans="18:20" ht="15.75" customHeight="1" x14ac:dyDescent="0.3">
      <c r="R718" s="9"/>
      <c r="S718" s="9"/>
      <c r="T718" s="9"/>
    </row>
    <row r="719" spans="18:20" ht="15.75" customHeight="1" x14ac:dyDescent="0.3">
      <c r="R719" s="9"/>
      <c r="S719" s="9"/>
      <c r="T719" s="9"/>
    </row>
    <row r="720" spans="18:20" ht="15.75" customHeight="1" x14ac:dyDescent="0.3">
      <c r="R720" s="9"/>
      <c r="S720" s="9"/>
      <c r="T720" s="9"/>
    </row>
    <row r="721" spans="18:20" ht="15.75" customHeight="1" x14ac:dyDescent="0.3">
      <c r="R721" s="9"/>
      <c r="S721" s="9"/>
      <c r="T721" s="9"/>
    </row>
    <row r="722" spans="18:20" ht="15.75" customHeight="1" x14ac:dyDescent="0.3">
      <c r="R722" s="9"/>
      <c r="S722" s="9"/>
      <c r="T722" s="9"/>
    </row>
    <row r="723" spans="18:20" ht="15.75" customHeight="1" x14ac:dyDescent="0.3">
      <c r="R723" s="9"/>
      <c r="S723" s="9"/>
      <c r="T723" s="9"/>
    </row>
    <row r="724" spans="18:20" ht="15.75" customHeight="1" x14ac:dyDescent="0.3">
      <c r="R724" s="9"/>
      <c r="S724" s="9"/>
      <c r="T724" s="9"/>
    </row>
    <row r="725" spans="18:20" ht="15.75" customHeight="1" x14ac:dyDescent="0.3">
      <c r="R725" s="9"/>
      <c r="S725" s="9"/>
      <c r="T725" s="9"/>
    </row>
    <row r="726" spans="18:20" ht="15.75" customHeight="1" x14ac:dyDescent="0.3">
      <c r="R726" s="9"/>
      <c r="S726" s="9"/>
      <c r="T726" s="9"/>
    </row>
    <row r="727" spans="18:20" ht="15.75" customHeight="1" x14ac:dyDescent="0.3">
      <c r="R727" s="9"/>
      <c r="S727" s="9"/>
      <c r="T727" s="9"/>
    </row>
    <row r="728" spans="18:20" ht="15.75" customHeight="1" x14ac:dyDescent="0.3">
      <c r="R728" s="9"/>
      <c r="S728" s="9"/>
      <c r="T728" s="9"/>
    </row>
    <row r="729" spans="18:20" ht="15.75" customHeight="1" x14ac:dyDescent="0.3">
      <c r="R729" s="9"/>
      <c r="S729" s="9"/>
      <c r="T729" s="9"/>
    </row>
    <row r="730" spans="18:20" ht="15.75" customHeight="1" x14ac:dyDescent="0.3">
      <c r="R730" s="9"/>
      <c r="S730" s="9"/>
      <c r="T730" s="9"/>
    </row>
    <row r="731" spans="18:20" ht="15.75" customHeight="1" x14ac:dyDescent="0.3">
      <c r="R731" s="9"/>
      <c r="S731" s="9"/>
      <c r="T731" s="9"/>
    </row>
    <row r="732" spans="18:20" ht="15.75" customHeight="1" x14ac:dyDescent="0.3">
      <c r="R732" s="9"/>
      <c r="S732" s="9"/>
      <c r="T732" s="9"/>
    </row>
    <row r="733" spans="18:20" ht="15.75" customHeight="1" x14ac:dyDescent="0.3">
      <c r="R733" s="9"/>
      <c r="S733" s="9"/>
      <c r="T733" s="9"/>
    </row>
    <row r="734" spans="18:20" ht="15.75" customHeight="1" x14ac:dyDescent="0.3">
      <c r="R734" s="9"/>
      <c r="S734" s="9"/>
      <c r="T734" s="9"/>
    </row>
    <row r="735" spans="18:20" ht="15.75" customHeight="1" x14ac:dyDescent="0.3">
      <c r="R735" s="9"/>
      <c r="S735" s="9"/>
      <c r="T735" s="9"/>
    </row>
    <row r="736" spans="18:20" ht="15.75" customHeight="1" x14ac:dyDescent="0.3">
      <c r="R736" s="9"/>
      <c r="S736" s="9"/>
      <c r="T736" s="9"/>
    </row>
    <row r="737" spans="18:20" ht="15.75" customHeight="1" x14ac:dyDescent="0.3">
      <c r="R737" s="9"/>
      <c r="S737" s="9"/>
      <c r="T737" s="9"/>
    </row>
    <row r="738" spans="18:20" ht="15.75" customHeight="1" x14ac:dyDescent="0.3">
      <c r="R738" s="9"/>
      <c r="S738" s="9"/>
      <c r="T738" s="9"/>
    </row>
    <row r="739" spans="18:20" ht="15.75" customHeight="1" x14ac:dyDescent="0.3">
      <c r="R739" s="9"/>
      <c r="S739" s="9"/>
      <c r="T739" s="9"/>
    </row>
    <row r="740" spans="18:20" ht="15.75" customHeight="1" x14ac:dyDescent="0.3">
      <c r="R740" s="9"/>
      <c r="S740" s="9"/>
      <c r="T740" s="9"/>
    </row>
    <row r="741" spans="18:20" ht="15.75" customHeight="1" x14ac:dyDescent="0.3">
      <c r="R741" s="9"/>
      <c r="S741" s="9"/>
      <c r="T741" s="9"/>
    </row>
    <row r="742" spans="18:20" ht="15.75" customHeight="1" x14ac:dyDescent="0.3">
      <c r="R742" s="9"/>
      <c r="S742" s="9"/>
      <c r="T742" s="9"/>
    </row>
    <row r="743" spans="18:20" ht="15.75" customHeight="1" x14ac:dyDescent="0.3">
      <c r="R743" s="9"/>
      <c r="S743" s="9"/>
      <c r="T743" s="9"/>
    </row>
    <row r="744" spans="18:20" ht="15.75" customHeight="1" x14ac:dyDescent="0.3">
      <c r="R744" s="9"/>
      <c r="S744" s="9"/>
      <c r="T744" s="9"/>
    </row>
    <row r="745" spans="18:20" ht="15.75" customHeight="1" x14ac:dyDescent="0.3">
      <c r="R745" s="9"/>
      <c r="S745" s="9"/>
      <c r="T745" s="9"/>
    </row>
    <row r="746" spans="18:20" ht="15.75" customHeight="1" x14ac:dyDescent="0.3">
      <c r="R746" s="9"/>
      <c r="S746" s="9"/>
      <c r="T746" s="9"/>
    </row>
    <row r="747" spans="18:20" ht="15.75" customHeight="1" x14ac:dyDescent="0.3">
      <c r="R747" s="9"/>
      <c r="S747" s="9"/>
      <c r="T747" s="9"/>
    </row>
    <row r="748" spans="18:20" ht="15.75" customHeight="1" x14ac:dyDescent="0.3">
      <c r="R748" s="9"/>
      <c r="S748" s="9"/>
      <c r="T748" s="9"/>
    </row>
    <row r="749" spans="18:20" ht="15.75" customHeight="1" x14ac:dyDescent="0.3">
      <c r="R749" s="9"/>
      <c r="S749" s="9"/>
      <c r="T749" s="9"/>
    </row>
    <row r="750" spans="18:20" ht="15.75" customHeight="1" x14ac:dyDescent="0.3">
      <c r="R750" s="9"/>
      <c r="S750" s="9"/>
      <c r="T750" s="9"/>
    </row>
    <row r="751" spans="18:20" ht="15.75" customHeight="1" x14ac:dyDescent="0.3">
      <c r="R751" s="9"/>
      <c r="S751" s="9"/>
      <c r="T751" s="9"/>
    </row>
    <row r="752" spans="18:20" ht="15.75" customHeight="1" x14ac:dyDescent="0.3">
      <c r="R752" s="9"/>
      <c r="S752" s="9"/>
      <c r="T752" s="9"/>
    </row>
    <row r="753" spans="18:20" ht="15.75" customHeight="1" x14ac:dyDescent="0.3">
      <c r="R753" s="9"/>
      <c r="S753" s="9"/>
      <c r="T753" s="9"/>
    </row>
    <row r="754" spans="18:20" ht="15.75" customHeight="1" x14ac:dyDescent="0.3">
      <c r="R754" s="9"/>
      <c r="S754" s="9"/>
      <c r="T754" s="9"/>
    </row>
    <row r="755" spans="18:20" ht="15.75" customHeight="1" x14ac:dyDescent="0.3">
      <c r="R755" s="9"/>
      <c r="S755" s="9"/>
      <c r="T755" s="9"/>
    </row>
    <row r="756" spans="18:20" ht="15.75" customHeight="1" x14ac:dyDescent="0.3">
      <c r="R756" s="9"/>
      <c r="S756" s="9"/>
      <c r="T756" s="9"/>
    </row>
    <row r="757" spans="18:20" ht="15.75" customHeight="1" x14ac:dyDescent="0.3">
      <c r="R757" s="9"/>
      <c r="S757" s="9"/>
      <c r="T757" s="9"/>
    </row>
    <row r="758" spans="18:20" ht="15.75" customHeight="1" x14ac:dyDescent="0.3">
      <c r="R758" s="9"/>
      <c r="S758" s="9"/>
      <c r="T758" s="9"/>
    </row>
    <row r="759" spans="18:20" ht="15.75" customHeight="1" x14ac:dyDescent="0.3">
      <c r="R759" s="9"/>
      <c r="S759" s="9"/>
      <c r="T759" s="9"/>
    </row>
    <row r="760" spans="18:20" ht="15.75" customHeight="1" x14ac:dyDescent="0.3">
      <c r="R760" s="9"/>
      <c r="S760" s="9"/>
      <c r="T760" s="9"/>
    </row>
    <row r="761" spans="18:20" ht="15.75" customHeight="1" x14ac:dyDescent="0.3">
      <c r="R761" s="9"/>
      <c r="S761" s="9"/>
      <c r="T761" s="9"/>
    </row>
    <row r="762" spans="18:20" ht="15.75" customHeight="1" x14ac:dyDescent="0.3">
      <c r="R762" s="9"/>
      <c r="S762" s="9"/>
      <c r="T762" s="9"/>
    </row>
    <row r="763" spans="18:20" ht="15.75" customHeight="1" x14ac:dyDescent="0.3">
      <c r="R763" s="9"/>
      <c r="S763" s="9"/>
      <c r="T763" s="9"/>
    </row>
    <row r="764" spans="18:20" ht="15.75" customHeight="1" x14ac:dyDescent="0.3">
      <c r="R764" s="9"/>
      <c r="S764" s="9"/>
      <c r="T764" s="9"/>
    </row>
    <row r="765" spans="18:20" ht="15.75" customHeight="1" x14ac:dyDescent="0.3">
      <c r="R765" s="9"/>
      <c r="S765" s="9"/>
      <c r="T765" s="9"/>
    </row>
    <row r="766" spans="18:20" ht="15.75" customHeight="1" x14ac:dyDescent="0.3">
      <c r="R766" s="9"/>
      <c r="S766" s="9"/>
      <c r="T766" s="9"/>
    </row>
    <row r="767" spans="18:20" ht="15.75" customHeight="1" x14ac:dyDescent="0.3">
      <c r="R767" s="9"/>
      <c r="S767" s="9"/>
      <c r="T767" s="9"/>
    </row>
    <row r="768" spans="18:20" ht="15.75" customHeight="1" x14ac:dyDescent="0.3">
      <c r="R768" s="9"/>
      <c r="S768" s="9"/>
      <c r="T768" s="9"/>
    </row>
    <row r="769" spans="18:20" ht="15.75" customHeight="1" x14ac:dyDescent="0.3">
      <c r="R769" s="9"/>
      <c r="S769" s="9"/>
      <c r="T769" s="9"/>
    </row>
    <row r="770" spans="18:20" ht="15.75" customHeight="1" x14ac:dyDescent="0.3">
      <c r="R770" s="9"/>
      <c r="S770" s="9"/>
      <c r="T770" s="9"/>
    </row>
    <row r="771" spans="18:20" ht="15.75" customHeight="1" x14ac:dyDescent="0.3">
      <c r="R771" s="9"/>
      <c r="S771" s="9"/>
      <c r="T771" s="9"/>
    </row>
    <row r="772" spans="18:20" ht="15.75" customHeight="1" x14ac:dyDescent="0.3">
      <c r="R772" s="9"/>
      <c r="S772" s="9"/>
      <c r="T772" s="9"/>
    </row>
    <row r="773" spans="18:20" ht="15.75" customHeight="1" x14ac:dyDescent="0.3">
      <c r="R773" s="9"/>
      <c r="S773" s="9"/>
      <c r="T773" s="9"/>
    </row>
    <row r="774" spans="18:20" ht="15.75" customHeight="1" x14ac:dyDescent="0.3">
      <c r="R774" s="9"/>
      <c r="S774" s="9"/>
      <c r="T774" s="9"/>
    </row>
    <row r="775" spans="18:20" ht="15.75" customHeight="1" x14ac:dyDescent="0.3">
      <c r="R775" s="9"/>
      <c r="S775" s="9"/>
      <c r="T775" s="9"/>
    </row>
    <row r="776" spans="18:20" ht="15.75" customHeight="1" x14ac:dyDescent="0.3">
      <c r="R776" s="9"/>
      <c r="S776" s="9"/>
      <c r="T776" s="9"/>
    </row>
    <row r="777" spans="18:20" ht="15.75" customHeight="1" x14ac:dyDescent="0.3">
      <c r="R777" s="9"/>
      <c r="S777" s="9"/>
      <c r="T777" s="9"/>
    </row>
    <row r="778" spans="18:20" ht="15.75" customHeight="1" x14ac:dyDescent="0.3">
      <c r="R778" s="9"/>
      <c r="S778" s="9"/>
      <c r="T778" s="9"/>
    </row>
    <row r="779" spans="18:20" ht="15.75" customHeight="1" x14ac:dyDescent="0.3">
      <c r="R779" s="9"/>
      <c r="S779" s="9"/>
      <c r="T779" s="9"/>
    </row>
    <row r="780" spans="18:20" ht="15.75" customHeight="1" x14ac:dyDescent="0.3">
      <c r="R780" s="9"/>
      <c r="S780" s="9"/>
      <c r="T780" s="9"/>
    </row>
    <row r="781" spans="18:20" ht="15.75" customHeight="1" x14ac:dyDescent="0.3">
      <c r="R781" s="9"/>
      <c r="S781" s="9"/>
      <c r="T781" s="9"/>
    </row>
    <row r="782" spans="18:20" ht="15.75" customHeight="1" x14ac:dyDescent="0.3">
      <c r="R782" s="9"/>
      <c r="S782" s="9"/>
      <c r="T782" s="9"/>
    </row>
    <row r="783" spans="18:20" ht="15.75" customHeight="1" x14ac:dyDescent="0.3">
      <c r="R783" s="9"/>
      <c r="S783" s="9"/>
      <c r="T783" s="9"/>
    </row>
    <row r="784" spans="18:20" ht="15.75" customHeight="1" x14ac:dyDescent="0.3">
      <c r="R784" s="9"/>
      <c r="S784" s="9"/>
      <c r="T784" s="9"/>
    </row>
    <row r="785" spans="18:20" ht="15.75" customHeight="1" x14ac:dyDescent="0.3">
      <c r="R785" s="9"/>
      <c r="S785" s="9"/>
      <c r="T785" s="9"/>
    </row>
    <row r="786" spans="18:20" ht="15.75" customHeight="1" x14ac:dyDescent="0.3">
      <c r="R786" s="9"/>
      <c r="S786" s="9"/>
      <c r="T786" s="9"/>
    </row>
    <row r="787" spans="18:20" ht="15.75" customHeight="1" x14ac:dyDescent="0.3">
      <c r="R787" s="9"/>
      <c r="S787" s="9"/>
      <c r="T787" s="9"/>
    </row>
    <row r="788" spans="18:20" ht="15.75" customHeight="1" x14ac:dyDescent="0.3">
      <c r="R788" s="9"/>
      <c r="S788" s="9"/>
      <c r="T788" s="9"/>
    </row>
    <row r="789" spans="18:20" ht="15.75" customHeight="1" x14ac:dyDescent="0.3">
      <c r="R789" s="9"/>
      <c r="S789" s="9"/>
      <c r="T789" s="9"/>
    </row>
    <row r="790" spans="18:20" ht="15.75" customHeight="1" x14ac:dyDescent="0.3">
      <c r="R790" s="9"/>
      <c r="S790" s="9"/>
      <c r="T790" s="9"/>
    </row>
    <row r="791" spans="18:20" ht="15.75" customHeight="1" x14ac:dyDescent="0.3">
      <c r="R791" s="9"/>
      <c r="S791" s="9"/>
      <c r="T791" s="9"/>
    </row>
    <row r="792" spans="18:20" ht="15.75" customHeight="1" x14ac:dyDescent="0.3">
      <c r="R792" s="9"/>
      <c r="S792" s="9"/>
      <c r="T792" s="9"/>
    </row>
    <row r="793" spans="18:20" ht="15.75" customHeight="1" x14ac:dyDescent="0.3">
      <c r="R793" s="9"/>
      <c r="S793" s="9"/>
      <c r="T793" s="9"/>
    </row>
    <row r="794" spans="18:20" ht="15.75" customHeight="1" x14ac:dyDescent="0.3">
      <c r="R794" s="9"/>
      <c r="S794" s="9"/>
      <c r="T794" s="9"/>
    </row>
    <row r="795" spans="18:20" ht="15.75" customHeight="1" x14ac:dyDescent="0.3">
      <c r="R795" s="9"/>
      <c r="S795" s="9"/>
      <c r="T795" s="9"/>
    </row>
    <row r="796" spans="18:20" ht="15.75" customHeight="1" x14ac:dyDescent="0.3">
      <c r="R796" s="9"/>
      <c r="S796" s="9"/>
      <c r="T796" s="9"/>
    </row>
    <row r="797" spans="18:20" ht="15.75" customHeight="1" x14ac:dyDescent="0.3">
      <c r="R797" s="9"/>
      <c r="S797" s="9"/>
      <c r="T797" s="9"/>
    </row>
    <row r="798" spans="18:20" ht="15.75" customHeight="1" x14ac:dyDescent="0.3">
      <c r="R798" s="9"/>
      <c r="S798" s="9"/>
      <c r="T798" s="9"/>
    </row>
    <row r="799" spans="18:20" ht="15.75" customHeight="1" x14ac:dyDescent="0.3">
      <c r="R799" s="9"/>
      <c r="S799" s="9"/>
      <c r="T799" s="9"/>
    </row>
    <row r="800" spans="18:20" ht="15.75" customHeight="1" x14ac:dyDescent="0.3">
      <c r="R800" s="9"/>
      <c r="S800" s="9"/>
      <c r="T800" s="9"/>
    </row>
    <row r="801" spans="18:20" ht="15.75" customHeight="1" x14ac:dyDescent="0.3">
      <c r="R801" s="9"/>
      <c r="S801" s="9"/>
      <c r="T801" s="9"/>
    </row>
    <row r="802" spans="18:20" ht="15.75" customHeight="1" x14ac:dyDescent="0.3">
      <c r="R802" s="9"/>
      <c r="S802" s="9"/>
      <c r="T802" s="9"/>
    </row>
    <row r="803" spans="18:20" ht="15.75" customHeight="1" x14ac:dyDescent="0.3">
      <c r="R803" s="9"/>
      <c r="S803" s="9"/>
      <c r="T803" s="9"/>
    </row>
    <row r="804" spans="18:20" ht="15.75" customHeight="1" x14ac:dyDescent="0.3">
      <c r="R804" s="9"/>
      <c r="S804" s="9"/>
      <c r="T804" s="9"/>
    </row>
    <row r="805" spans="18:20" ht="15.75" customHeight="1" x14ac:dyDescent="0.3">
      <c r="R805" s="9"/>
      <c r="S805" s="9"/>
      <c r="T805" s="9"/>
    </row>
    <row r="806" spans="18:20" ht="15.75" customHeight="1" x14ac:dyDescent="0.3">
      <c r="R806" s="9"/>
      <c r="S806" s="9"/>
      <c r="T806" s="9"/>
    </row>
    <row r="807" spans="18:20" ht="15.75" customHeight="1" x14ac:dyDescent="0.3">
      <c r="R807" s="9"/>
      <c r="S807" s="9"/>
      <c r="T807" s="9"/>
    </row>
    <row r="808" spans="18:20" ht="15.75" customHeight="1" x14ac:dyDescent="0.3">
      <c r="R808" s="9"/>
      <c r="S808" s="9"/>
      <c r="T808" s="9"/>
    </row>
    <row r="809" spans="18:20" ht="15.75" customHeight="1" x14ac:dyDescent="0.3">
      <c r="R809" s="9"/>
      <c r="S809" s="9"/>
      <c r="T809" s="9"/>
    </row>
    <row r="810" spans="18:20" ht="15.75" customHeight="1" x14ac:dyDescent="0.3">
      <c r="R810" s="9"/>
      <c r="S810" s="9"/>
      <c r="T810" s="9"/>
    </row>
    <row r="811" spans="18:20" ht="15.75" customHeight="1" x14ac:dyDescent="0.3">
      <c r="R811" s="9"/>
      <c r="S811" s="9"/>
      <c r="T811" s="9"/>
    </row>
    <row r="812" spans="18:20" ht="15.75" customHeight="1" x14ac:dyDescent="0.3">
      <c r="R812" s="9"/>
      <c r="S812" s="9"/>
      <c r="T812" s="9"/>
    </row>
    <row r="813" spans="18:20" ht="15.75" customHeight="1" x14ac:dyDescent="0.3">
      <c r="R813" s="9"/>
      <c r="S813" s="9"/>
      <c r="T813" s="9"/>
    </row>
    <row r="814" spans="18:20" ht="15.75" customHeight="1" x14ac:dyDescent="0.3">
      <c r="R814" s="9"/>
      <c r="S814" s="9"/>
      <c r="T814" s="9"/>
    </row>
    <row r="815" spans="18:20" ht="15.75" customHeight="1" x14ac:dyDescent="0.3">
      <c r="R815" s="9"/>
      <c r="S815" s="9"/>
      <c r="T815" s="9"/>
    </row>
    <row r="816" spans="18:20" ht="15.75" customHeight="1" x14ac:dyDescent="0.3">
      <c r="R816" s="9"/>
      <c r="S816" s="9"/>
      <c r="T816" s="9"/>
    </row>
    <row r="817" spans="18:20" ht="15.75" customHeight="1" x14ac:dyDescent="0.3">
      <c r="R817" s="9"/>
      <c r="S817" s="9"/>
      <c r="T817" s="9"/>
    </row>
    <row r="818" spans="18:20" ht="15.75" customHeight="1" x14ac:dyDescent="0.3">
      <c r="R818" s="9"/>
      <c r="S818" s="9"/>
      <c r="T818" s="9"/>
    </row>
    <row r="819" spans="18:20" ht="15.75" customHeight="1" x14ac:dyDescent="0.3">
      <c r="R819" s="9"/>
      <c r="S819" s="9"/>
      <c r="T819" s="9"/>
    </row>
    <row r="820" spans="18:20" ht="15.75" customHeight="1" x14ac:dyDescent="0.3">
      <c r="R820" s="9"/>
      <c r="S820" s="9"/>
      <c r="T820" s="9"/>
    </row>
    <row r="821" spans="18:20" ht="15.75" customHeight="1" x14ac:dyDescent="0.3">
      <c r="R821" s="9"/>
      <c r="S821" s="9"/>
      <c r="T821" s="9"/>
    </row>
    <row r="822" spans="18:20" ht="15.75" customHeight="1" x14ac:dyDescent="0.3">
      <c r="R822" s="9"/>
      <c r="S822" s="9"/>
      <c r="T822" s="9"/>
    </row>
    <row r="823" spans="18:20" ht="15.75" customHeight="1" x14ac:dyDescent="0.3">
      <c r="R823" s="9"/>
      <c r="S823" s="9"/>
      <c r="T823" s="9"/>
    </row>
    <row r="824" spans="18:20" ht="15.75" customHeight="1" x14ac:dyDescent="0.3">
      <c r="R824" s="9"/>
      <c r="S824" s="9"/>
      <c r="T824" s="9"/>
    </row>
    <row r="825" spans="18:20" ht="15.75" customHeight="1" x14ac:dyDescent="0.3">
      <c r="R825" s="9"/>
      <c r="S825" s="9"/>
      <c r="T825" s="9"/>
    </row>
    <row r="826" spans="18:20" ht="15.75" customHeight="1" x14ac:dyDescent="0.3">
      <c r="R826" s="9"/>
      <c r="S826" s="9"/>
      <c r="T826" s="9"/>
    </row>
    <row r="827" spans="18:20" ht="15.75" customHeight="1" x14ac:dyDescent="0.3">
      <c r="R827" s="9"/>
      <c r="S827" s="9"/>
      <c r="T827" s="9"/>
    </row>
    <row r="828" spans="18:20" ht="15.75" customHeight="1" x14ac:dyDescent="0.3">
      <c r="R828" s="9"/>
      <c r="S828" s="9"/>
      <c r="T828" s="9"/>
    </row>
    <row r="829" spans="18:20" ht="15.75" customHeight="1" x14ac:dyDescent="0.3">
      <c r="R829" s="9"/>
      <c r="S829" s="9"/>
      <c r="T829" s="9"/>
    </row>
    <row r="830" spans="18:20" ht="15.75" customHeight="1" x14ac:dyDescent="0.3">
      <c r="R830" s="9"/>
      <c r="S830" s="9"/>
      <c r="T830" s="9"/>
    </row>
    <row r="831" spans="18:20" ht="15.75" customHeight="1" x14ac:dyDescent="0.3">
      <c r="R831" s="9"/>
      <c r="S831" s="9"/>
      <c r="T831" s="9"/>
    </row>
    <row r="832" spans="18:20" ht="15.75" customHeight="1" x14ac:dyDescent="0.3">
      <c r="R832" s="9"/>
      <c r="S832" s="9"/>
      <c r="T832" s="9"/>
    </row>
    <row r="833" spans="18:20" ht="15.75" customHeight="1" x14ac:dyDescent="0.3">
      <c r="R833" s="9"/>
      <c r="S833" s="9"/>
      <c r="T833" s="9"/>
    </row>
    <row r="834" spans="18:20" ht="15.75" customHeight="1" x14ac:dyDescent="0.3">
      <c r="R834" s="9"/>
      <c r="S834" s="9"/>
      <c r="T834" s="9"/>
    </row>
    <row r="835" spans="18:20" ht="15.75" customHeight="1" x14ac:dyDescent="0.3">
      <c r="R835" s="9"/>
      <c r="S835" s="9"/>
      <c r="T835" s="9"/>
    </row>
    <row r="836" spans="18:20" ht="15.75" customHeight="1" x14ac:dyDescent="0.3">
      <c r="R836" s="9"/>
      <c r="S836" s="9"/>
      <c r="T836" s="9"/>
    </row>
    <row r="837" spans="18:20" ht="15.75" customHeight="1" x14ac:dyDescent="0.3">
      <c r="R837" s="9"/>
      <c r="S837" s="9"/>
      <c r="T837" s="9"/>
    </row>
    <row r="838" spans="18:20" ht="15.75" customHeight="1" x14ac:dyDescent="0.3">
      <c r="R838" s="9"/>
      <c r="S838" s="9"/>
      <c r="T838" s="9"/>
    </row>
    <row r="839" spans="18:20" ht="15.75" customHeight="1" x14ac:dyDescent="0.3">
      <c r="R839" s="9"/>
      <c r="S839" s="9"/>
      <c r="T839" s="9"/>
    </row>
    <row r="840" spans="18:20" ht="15.75" customHeight="1" x14ac:dyDescent="0.3">
      <c r="R840" s="9"/>
      <c r="S840" s="9"/>
      <c r="T840" s="9"/>
    </row>
    <row r="841" spans="18:20" ht="15.75" customHeight="1" x14ac:dyDescent="0.3">
      <c r="R841" s="9"/>
      <c r="S841" s="9"/>
      <c r="T841" s="9"/>
    </row>
    <row r="842" spans="18:20" ht="15.75" customHeight="1" x14ac:dyDescent="0.3">
      <c r="R842" s="9"/>
      <c r="S842" s="9"/>
      <c r="T842" s="9"/>
    </row>
    <row r="843" spans="18:20" ht="15.75" customHeight="1" x14ac:dyDescent="0.3">
      <c r="R843" s="9"/>
      <c r="S843" s="9"/>
      <c r="T843" s="9"/>
    </row>
    <row r="844" spans="18:20" ht="15.75" customHeight="1" x14ac:dyDescent="0.3">
      <c r="R844" s="9"/>
      <c r="S844" s="9"/>
      <c r="T844" s="9"/>
    </row>
    <row r="845" spans="18:20" ht="15.75" customHeight="1" x14ac:dyDescent="0.3">
      <c r="R845" s="9"/>
      <c r="S845" s="9"/>
      <c r="T845" s="9"/>
    </row>
    <row r="846" spans="18:20" ht="15.75" customHeight="1" x14ac:dyDescent="0.3">
      <c r="R846" s="9"/>
      <c r="S846" s="9"/>
      <c r="T846" s="9"/>
    </row>
    <row r="847" spans="18:20" ht="15.75" customHeight="1" x14ac:dyDescent="0.3">
      <c r="R847" s="9"/>
      <c r="S847" s="9"/>
      <c r="T847" s="9"/>
    </row>
    <row r="848" spans="18:20" ht="15.75" customHeight="1" x14ac:dyDescent="0.3">
      <c r="R848" s="9"/>
      <c r="S848" s="9"/>
      <c r="T848" s="9"/>
    </row>
    <row r="849" spans="18:20" ht="15.75" customHeight="1" x14ac:dyDescent="0.3">
      <c r="R849" s="9"/>
      <c r="S849" s="9"/>
      <c r="T849" s="9"/>
    </row>
    <row r="850" spans="18:20" ht="15.75" customHeight="1" x14ac:dyDescent="0.3">
      <c r="R850" s="9"/>
      <c r="S850" s="9"/>
      <c r="T850" s="9"/>
    </row>
    <row r="851" spans="18:20" ht="15.75" customHeight="1" x14ac:dyDescent="0.3">
      <c r="R851" s="9"/>
      <c r="S851" s="9"/>
      <c r="T851" s="9"/>
    </row>
    <row r="852" spans="18:20" ht="15.75" customHeight="1" x14ac:dyDescent="0.3">
      <c r="R852" s="9"/>
      <c r="S852" s="9"/>
      <c r="T852" s="9"/>
    </row>
    <row r="853" spans="18:20" ht="15.75" customHeight="1" x14ac:dyDescent="0.3">
      <c r="R853" s="9"/>
      <c r="S853" s="9"/>
      <c r="T853" s="9"/>
    </row>
    <row r="854" spans="18:20" ht="15.75" customHeight="1" x14ac:dyDescent="0.3">
      <c r="R854" s="9"/>
      <c r="S854" s="9"/>
      <c r="T854" s="9"/>
    </row>
    <row r="855" spans="18:20" ht="15.75" customHeight="1" x14ac:dyDescent="0.3">
      <c r="R855" s="9"/>
      <c r="S855" s="9"/>
      <c r="T855" s="9"/>
    </row>
    <row r="856" spans="18:20" ht="15.75" customHeight="1" x14ac:dyDescent="0.3">
      <c r="R856" s="9"/>
      <c r="S856" s="9"/>
      <c r="T856" s="9"/>
    </row>
    <row r="857" spans="18:20" ht="15.75" customHeight="1" x14ac:dyDescent="0.3">
      <c r="R857" s="9"/>
      <c r="S857" s="9"/>
      <c r="T857" s="9"/>
    </row>
    <row r="858" spans="18:20" ht="15.75" customHeight="1" x14ac:dyDescent="0.3">
      <c r="R858" s="9"/>
      <c r="S858" s="9"/>
      <c r="T858" s="9"/>
    </row>
    <row r="859" spans="18:20" ht="15.75" customHeight="1" x14ac:dyDescent="0.3">
      <c r="R859" s="9"/>
      <c r="S859" s="9"/>
      <c r="T859" s="9"/>
    </row>
    <row r="860" spans="18:20" ht="15.75" customHeight="1" x14ac:dyDescent="0.3">
      <c r="R860" s="9"/>
      <c r="S860" s="9"/>
      <c r="T860" s="9"/>
    </row>
    <row r="861" spans="18:20" ht="15.75" customHeight="1" x14ac:dyDescent="0.3">
      <c r="R861" s="9"/>
      <c r="S861" s="9"/>
      <c r="T861" s="9"/>
    </row>
    <row r="862" spans="18:20" ht="15.75" customHeight="1" x14ac:dyDescent="0.3">
      <c r="R862" s="9"/>
      <c r="S862" s="9"/>
      <c r="T862" s="9"/>
    </row>
    <row r="863" spans="18:20" ht="15.75" customHeight="1" x14ac:dyDescent="0.3">
      <c r="R863" s="9"/>
      <c r="S863" s="9"/>
      <c r="T863" s="9"/>
    </row>
    <row r="864" spans="18:20" ht="15.75" customHeight="1" x14ac:dyDescent="0.3">
      <c r="R864" s="9"/>
      <c r="S864" s="9"/>
      <c r="T864" s="9"/>
    </row>
    <row r="865" spans="18:20" ht="15.75" customHeight="1" x14ac:dyDescent="0.3">
      <c r="R865" s="9"/>
      <c r="S865" s="9"/>
      <c r="T865" s="9"/>
    </row>
    <row r="866" spans="18:20" ht="15.75" customHeight="1" x14ac:dyDescent="0.3">
      <c r="R866" s="9"/>
      <c r="S866" s="9"/>
      <c r="T866" s="9"/>
    </row>
    <row r="867" spans="18:20" ht="15.75" customHeight="1" x14ac:dyDescent="0.3">
      <c r="R867" s="9"/>
      <c r="S867" s="9"/>
      <c r="T867" s="9"/>
    </row>
    <row r="868" spans="18:20" ht="15.75" customHeight="1" x14ac:dyDescent="0.3">
      <c r="R868" s="9"/>
      <c r="S868" s="9"/>
      <c r="T868" s="9"/>
    </row>
    <row r="869" spans="18:20" ht="15.75" customHeight="1" x14ac:dyDescent="0.3">
      <c r="R869" s="9"/>
      <c r="S869" s="9"/>
      <c r="T869" s="9"/>
    </row>
    <row r="870" spans="18:20" ht="15.75" customHeight="1" x14ac:dyDescent="0.3">
      <c r="R870" s="9"/>
      <c r="S870" s="9"/>
      <c r="T870" s="9"/>
    </row>
    <row r="871" spans="18:20" ht="15.75" customHeight="1" x14ac:dyDescent="0.3">
      <c r="R871" s="9"/>
      <c r="S871" s="9"/>
      <c r="T871" s="9"/>
    </row>
    <row r="872" spans="18:20" ht="15.75" customHeight="1" x14ac:dyDescent="0.3">
      <c r="R872" s="9"/>
      <c r="S872" s="9"/>
      <c r="T872" s="9"/>
    </row>
    <row r="873" spans="18:20" ht="15.75" customHeight="1" x14ac:dyDescent="0.3">
      <c r="R873" s="9"/>
      <c r="S873" s="9"/>
      <c r="T873" s="9"/>
    </row>
    <row r="874" spans="18:20" ht="15.75" customHeight="1" x14ac:dyDescent="0.3">
      <c r="R874" s="9"/>
      <c r="S874" s="9"/>
      <c r="T874" s="9"/>
    </row>
    <row r="875" spans="18:20" ht="15.75" customHeight="1" x14ac:dyDescent="0.3">
      <c r="R875" s="9"/>
      <c r="S875" s="9"/>
      <c r="T875" s="9"/>
    </row>
    <row r="876" spans="18:20" ht="15.75" customHeight="1" x14ac:dyDescent="0.3">
      <c r="R876" s="9"/>
      <c r="S876" s="9"/>
      <c r="T876" s="9"/>
    </row>
    <row r="877" spans="18:20" ht="15.75" customHeight="1" x14ac:dyDescent="0.3">
      <c r="R877" s="9"/>
      <c r="S877" s="9"/>
      <c r="T877" s="9"/>
    </row>
    <row r="878" spans="18:20" ht="15.75" customHeight="1" x14ac:dyDescent="0.3">
      <c r="R878" s="9"/>
      <c r="S878" s="9"/>
      <c r="T878" s="9"/>
    </row>
    <row r="879" spans="18:20" ht="15.75" customHeight="1" x14ac:dyDescent="0.3">
      <c r="R879" s="9"/>
      <c r="S879" s="9"/>
      <c r="T879" s="9"/>
    </row>
    <row r="880" spans="18:20" ht="15.75" customHeight="1" x14ac:dyDescent="0.3">
      <c r="R880" s="9"/>
      <c r="S880" s="9"/>
      <c r="T880" s="9"/>
    </row>
    <row r="881" spans="18:20" ht="15.75" customHeight="1" x14ac:dyDescent="0.3">
      <c r="R881" s="9"/>
      <c r="S881" s="9"/>
      <c r="T881" s="9"/>
    </row>
    <row r="882" spans="18:20" ht="15.75" customHeight="1" x14ac:dyDescent="0.3">
      <c r="R882" s="9"/>
      <c r="S882" s="9"/>
      <c r="T882" s="9"/>
    </row>
    <row r="883" spans="18:20" ht="15.75" customHeight="1" x14ac:dyDescent="0.3">
      <c r="R883" s="9"/>
      <c r="S883" s="9"/>
      <c r="T883" s="9"/>
    </row>
    <row r="884" spans="18:20" ht="15.75" customHeight="1" x14ac:dyDescent="0.3">
      <c r="R884" s="9"/>
      <c r="S884" s="9"/>
      <c r="T884" s="9"/>
    </row>
    <row r="885" spans="18:20" ht="15.75" customHeight="1" x14ac:dyDescent="0.3">
      <c r="R885" s="9"/>
      <c r="S885" s="9"/>
      <c r="T885" s="9"/>
    </row>
    <row r="886" spans="18:20" ht="15.75" customHeight="1" x14ac:dyDescent="0.3">
      <c r="R886" s="9"/>
      <c r="S886" s="9"/>
      <c r="T886" s="9"/>
    </row>
    <row r="887" spans="18:20" ht="15.75" customHeight="1" x14ac:dyDescent="0.3">
      <c r="R887" s="9"/>
      <c r="S887" s="9"/>
      <c r="T887" s="9"/>
    </row>
    <row r="888" spans="18:20" ht="15.75" customHeight="1" x14ac:dyDescent="0.3">
      <c r="R888" s="9"/>
      <c r="S888" s="9"/>
      <c r="T888" s="9"/>
    </row>
    <row r="889" spans="18:20" ht="15.75" customHeight="1" x14ac:dyDescent="0.3">
      <c r="R889" s="9"/>
      <c r="S889" s="9"/>
      <c r="T889" s="9"/>
    </row>
    <row r="890" spans="18:20" ht="15.75" customHeight="1" x14ac:dyDescent="0.3">
      <c r="R890" s="9"/>
      <c r="S890" s="9"/>
      <c r="T890" s="9"/>
    </row>
    <row r="891" spans="18:20" ht="15.75" customHeight="1" x14ac:dyDescent="0.3">
      <c r="R891" s="9"/>
      <c r="S891" s="9"/>
      <c r="T891" s="9"/>
    </row>
    <row r="892" spans="18:20" ht="15.75" customHeight="1" x14ac:dyDescent="0.3">
      <c r="R892" s="9"/>
      <c r="S892" s="9"/>
      <c r="T892" s="9"/>
    </row>
    <row r="893" spans="18:20" ht="15.75" customHeight="1" x14ac:dyDescent="0.3">
      <c r="R893" s="9"/>
      <c r="S893" s="9"/>
      <c r="T893" s="9"/>
    </row>
    <row r="894" spans="18:20" ht="15.75" customHeight="1" x14ac:dyDescent="0.3">
      <c r="R894" s="9"/>
      <c r="S894" s="9"/>
      <c r="T894" s="9"/>
    </row>
    <row r="895" spans="18:20" ht="15.75" customHeight="1" x14ac:dyDescent="0.3">
      <c r="R895" s="9"/>
      <c r="S895" s="9"/>
      <c r="T895" s="9"/>
    </row>
    <row r="896" spans="18:20" ht="15.75" customHeight="1" x14ac:dyDescent="0.3">
      <c r="R896" s="9"/>
      <c r="S896" s="9"/>
      <c r="T896" s="9"/>
    </row>
    <row r="897" spans="18:20" ht="15.75" customHeight="1" x14ac:dyDescent="0.3">
      <c r="R897" s="9"/>
      <c r="S897" s="9"/>
      <c r="T897" s="9"/>
    </row>
    <row r="898" spans="18:20" ht="15.75" customHeight="1" x14ac:dyDescent="0.3">
      <c r="R898" s="9"/>
      <c r="S898" s="9"/>
      <c r="T898" s="9"/>
    </row>
    <row r="899" spans="18:20" ht="15.75" customHeight="1" x14ac:dyDescent="0.3">
      <c r="R899" s="9"/>
      <c r="S899" s="9"/>
      <c r="T899" s="9"/>
    </row>
    <row r="900" spans="18:20" ht="15.75" customHeight="1" x14ac:dyDescent="0.3">
      <c r="R900" s="9"/>
      <c r="S900" s="9"/>
      <c r="T900" s="9"/>
    </row>
    <row r="901" spans="18:20" ht="15.75" customHeight="1" x14ac:dyDescent="0.3">
      <c r="R901" s="9"/>
      <c r="S901" s="9"/>
      <c r="T901" s="9"/>
    </row>
    <row r="902" spans="18:20" ht="15.75" customHeight="1" x14ac:dyDescent="0.3">
      <c r="R902" s="9"/>
      <c r="S902" s="9"/>
      <c r="T902" s="9"/>
    </row>
    <row r="903" spans="18:20" ht="15.75" customHeight="1" x14ac:dyDescent="0.3">
      <c r="R903" s="9"/>
      <c r="S903" s="9"/>
      <c r="T903" s="9"/>
    </row>
    <row r="904" spans="18:20" ht="15.75" customHeight="1" x14ac:dyDescent="0.3">
      <c r="R904" s="9"/>
      <c r="S904" s="9"/>
      <c r="T904" s="9"/>
    </row>
    <row r="905" spans="18:20" ht="15.75" customHeight="1" x14ac:dyDescent="0.3">
      <c r="R905" s="9"/>
      <c r="S905" s="9"/>
      <c r="T905" s="9"/>
    </row>
    <row r="906" spans="18:20" ht="15.75" customHeight="1" x14ac:dyDescent="0.3">
      <c r="R906" s="9"/>
      <c r="S906" s="9"/>
      <c r="T906" s="9"/>
    </row>
    <row r="907" spans="18:20" ht="15.75" customHeight="1" x14ac:dyDescent="0.3">
      <c r="R907" s="9"/>
      <c r="S907" s="9"/>
      <c r="T907" s="9"/>
    </row>
    <row r="908" spans="18:20" ht="15.75" customHeight="1" x14ac:dyDescent="0.3">
      <c r="R908" s="9"/>
      <c r="S908" s="9"/>
      <c r="T908" s="9"/>
    </row>
    <row r="909" spans="18:20" ht="15.75" customHeight="1" x14ac:dyDescent="0.3">
      <c r="R909" s="9"/>
      <c r="S909" s="9"/>
      <c r="T909" s="9"/>
    </row>
    <row r="910" spans="18:20" ht="15.75" customHeight="1" x14ac:dyDescent="0.3">
      <c r="R910" s="9"/>
      <c r="S910" s="9"/>
      <c r="T910" s="9"/>
    </row>
    <row r="911" spans="18:20" ht="15.75" customHeight="1" x14ac:dyDescent="0.3">
      <c r="R911" s="9"/>
      <c r="S911" s="9"/>
      <c r="T911" s="9"/>
    </row>
    <row r="912" spans="18:20" ht="15.75" customHeight="1" x14ac:dyDescent="0.3">
      <c r="R912" s="9"/>
      <c r="S912" s="9"/>
      <c r="T912" s="9"/>
    </row>
    <row r="913" spans="18:20" ht="15.75" customHeight="1" x14ac:dyDescent="0.3">
      <c r="R913" s="9"/>
      <c r="S913" s="9"/>
      <c r="T913" s="9"/>
    </row>
    <row r="914" spans="18:20" ht="15.75" customHeight="1" x14ac:dyDescent="0.3">
      <c r="R914" s="9"/>
      <c r="S914" s="9"/>
      <c r="T914" s="9"/>
    </row>
    <row r="915" spans="18:20" ht="15.75" customHeight="1" x14ac:dyDescent="0.3">
      <c r="R915" s="9"/>
      <c r="S915" s="9"/>
      <c r="T915" s="9"/>
    </row>
    <row r="916" spans="18:20" ht="15.75" customHeight="1" x14ac:dyDescent="0.3">
      <c r="R916" s="9"/>
      <c r="S916" s="9"/>
      <c r="T916" s="9"/>
    </row>
    <row r="917" spans="18:20" ht="15.75" customHeight="1" x14ac:dyDescent="0.3">
      <c r="R917" s="9"/>
      <c r="S917" s="9"/>
      <c r="T917" s="9"/>
    </row>
    <row r="918" spans="18:20" ht="15.75" customHeight="1" x14ac:dyDescent="0.3">
      <c r="R918" s="9"/>
      <c r="S918" s="9"/>
      <c r="T918" s="9"/>
    </row>
    <row r="919" spans="18:20" ht="15.75" customHeight="1" x14ac:dyDescent="0.3">
      <c r="R919" s="9"/>
      <c r="S919" s="9"/>
      <c r="T919" s="9"/>
    </row>
    <row r="920" spans="18:20" ht="15.75" customHeight="1" x14ac:dyDescent="0.3">
      <c r="R920" s="9"/>
      <c r="S920" s="9"/>
      <c r="T920" s="9"/>
    </row>
    <row r="921" spans="18:20" ht="15.75" customHeight="1" x14ac:dyDescent="0.3">
      <c r="R921" s="9"/>
      <c r="S921" s="9"/>
      <c r="T921" s="9"/>
    </row>
    <row r="922" spans="18:20" ht="15.75" customHeight="1" x14ac:dyDescent="0.3">
      <c r="R922" s="9"/>
      <c r="S922" s="9"/>
      <c r="T922" s="9"/>
    </row>
    <row r="923" spans="18:20" ht="15.75" customHeight="1" x14ac:dyDescent="0.3">
      <c r="R923" s="9"/>
      <c r="S923" s="9"/>
      <c r="T923" s="9"/>
    </row>
    <row r="924" spans="18:20" ht="15.75" customHeight="1" x14ac:dyDescent="0.3">
      <c r="R924" s="9"/>
      <c r="S924" s="9"/>
      <c r="T924" s="9"/>
    </row>
    <row r="925" spans="18:20" ht="15.75" customHeight="1" x14ac:dyDescent="0.3">
      <c r="R925" s="9"/>
      <c r="S925" s="9"/>
      <c r="T925" s="9"/>
    </row>
    <row r="926" spans="18:20" ht="15.75" customHeight="1" x14ac:dyDescent="0.3">
      <c r="R926" s="9"/>
      <c r="S926" s="9"/>
      <c r="T926" s="9"/>
    </row>
    <row r="927" spans="18:20" ht="15.75" customHeight="1" x14ac:dyDescent="0.3">
      <c r="R927" s="9"/>
      <c r="S927" s="9"/>
      <c r="T927" s="9"/>
    </row>
    <row r="928" spans="18:20" ht="15.75" customHeight="1" x14ac:dyDescent="0.3">
      <c r="R928" s="9"/>
      <c r="S928" s="9"/>
      <c r="T928" s="9"/>
    </row>
    <row r="929" spans="18:20" ht="15.75" customHeight="1" x14ac:dyDescent="0.3">
      <c r="R929" s="9"/>
      <c r="S929" s="9"/>
      <c r="T929" s="9"/>
    </row>
    <row r="930" spans="18:20" ht="15.75" customHeight="1" x14ac:dyDescent="0.3">
      <c r="R930" s="9"/>
      <c r="S930" s="9"/>
      <c r="T930" s="9"/>
    </row>
    <row r="931" spans="18:20" ht="15.75" customHeight="1" x14ac:dyDescent="0.3">
      <c r="R931" s="9"/>
      <c r="S931" s="9"/>
      <c r="T931" s="9"/>
    </row>
    <row r="932" spans="18:20" ht="15.75" customHeight="1" x14ac:dyDescent="0.3">
      <c r="R932" s="9"/>
      <c r="S932" s="9"/>
      <c r="T932" s="9"/>
    </row>
    <row r="933" spans="18:20" ht="15.75" customHeight="1" x14ac:dyDescent="0.3">
      <c r="R933" s="9"/>
      <c r="S933" s="9"/>
      <c r="T933" s="9"/>
    </row>
    <row r="934" spans="18:20" ht="15.75" customHeight="1" x14ac:dyDescent="0.3">
      <c r="R934" s="9"/>
      <c r="S934" s="9"/>
      <c r="T934" s="9"/>
    </row>
    <row r="935" spans="18:20" ht="15.75" customHeight="1" x14ac:dyDescent="0.3">
      <c r="R935" s="9"/>
      <c r="S935" s="9"/>
      <c r="T935" s="9"/>
    </row>
    <row r="936" spans="18:20" ht="15.75" customHeight="1" x14ac:dyDescent="0.3">
      <c r="R936" s="9"/>
      <c r="S936" s="9"/>
      <c r="T936" s="9"/>
    </row>
    <row r="937" spans="18:20" ht="15.75" customHeight="1" x14ac:dyDescent="0.3">
      <c r="R937" s="9"/>
      <c r="S937" s="9"/>
      <c r="T937" s="9"/>
    </row>
    <row r="938" spans="18:20" ht="15.75" customHeight="1" x14ac:dyDescent="0.3">
      <c r="R938" s="9"/>
      <c r="S938" s="9"/>
      <c r="T938" s="9"/>
    </row>
    <row r="939" spans="18:20" ht="15.75" customHeight="1" x14ac:dyDescent="0.3">
      <c r="R939" s="9"/>
      <c r="S939" s="9"/>
      <c r="T939" s="9"/>
    </row>
    <row r="940" spans="18:20" ht="15.75" customHeight="1" x14ac:dyDescent="0.3">
      <c r="R940" s="9"/>
      <c r="S940" s="9"/>
      <c r="T940" s="9"/>
    </row>
    <row r="941" spans="18:20" ht="15.75" customHeight="1" x14ac:dyDescent="0.3">
      <c r="R941" s="9"/>
      <c r="S941" s="9"/>
      <c r="T941" s="9"/>
    </row>
    <row r="942" spans="18:20" ht="15.75" customHeight="1" x14ac:dyDescent="0.3">
      <c r="R942" s="9"/>
      <c r="S942" s="9"/>
      <c r="T942" s="9"/>
    </row>
    <row r="943" spans="18:20" ht="15.75" customHeight="1" x14ac:dyDescent="0.3">
      <c r="R943" s="9"/>
      <c r="S943" s="9"/>
      <c r="T943" s="9"/>
    </row>
    <row r="944" spans="18:20" ht="15.75" customHeight="1" x14ac:dyDescent="0.3">
      <c r="R944" s="9"/>
      <c r="S944" s="9"/>
      <c r="T944" s="9"/>
    </row>
    <row r="945" spans="18:20" ht="15.75" customHeight="1" x14ac:dyDescent="0.3">
      <c r="R945" s="9"/>
      <c r="S945" s="9"/>
      <c r="T945" s="9"/>
    </row>
    <row r="946" spans="18:20" ht="15.75" customHeight="1" x14ac:dyDescent="0.3">
      <c r="R946" s="9"/>
      <c r="S946" s="9"/>
      <c r="T946" s="9"/>
    </row>
    <row r="947" spans="18:20" ht="15.75" customHeight="1" x14ac:dyDescent="0.3">
      <c r="R947" s="9"/>
      <c r="S947" s="9"/>
      <c r="T947" s="9"/>
    </row>
    <row r="948" spans="18:20" ht="15.75" customHeight="1" x14ac:dyDescent="0.3">
      <c r="R948" s="9"/>
      <c r="S948" s="9"/>
      <c r="T948" s="9"/>
    </row>
    <row r="949" spans="18:20" ht="15.75" customHeight="1" x14ac:dyDescent="0.3">
      <c r="R949" s="9"/>
      <c r="S949" s="9"/>
      <c r="T949" s="9"/>
    </row>
    <row r="950" spans="18:20" ht="15.75" customHeight="1" x14ac:dyDescent="0.3">
      <c r="R950" s="9"/>
      <c r="S950" s="9"/>
      <c r="T950" s="9"/>
    </row>
    <row r="951" spans="18:20" ht="15.75" customHeight="1" x14ac:dyDescent="0.3">
      <c r="R951" s="9"/>
      <c r="S951" s="9"/>
      <c r="T951" s="9"/>
    </row>
    <row r="952" spans="18:20" ht="15.75" customHeight="1" x14ac:dyDescent="0.3">
      <c r="R952" s="9"/>
      <c r="S952" s="9"/>
      <c r="T952" s="9"/>
    </row>
    <row r="953" spans="18:20" ht="15.75" customHeight="1" x14ac:dyDescent="0.3">
      <c r="R953" s="9"/>
      <c r="S953" s="9"/>
      <c r="T953" s="9"/>
    </row>
    <row r="954" spans="18:20" ht="15.75" customHeight="1" x14ac:dyDescent="0.3">
      <c r="R954" s="9"/>
      <c r="S954" s="9"/>
      <c r="T954" s="9"/>
    </row>
    <row r="955" spans="18:20" ht="15.75" customHeight="1" x14ac:dyDescent="0.3">
      <c r="R955" s="9"/>
      <c r="S955" s="9"/>
      <c r="T955" s="9"/>
    </row>
    <row r="956" spans="18:20" ht="15.75" customHeight="1" x14ac:dyDescent="0.3">
      <c r="R956" s="9"/>
      <c r="S956" s="9"/>
      <c r="T956" s="9"/>
    </row>
    <row r="957" spans="18:20" ht="15.75" customHeight="1" x14ac:dyDescent="0.3">
      <c r="R957" s="9"/>
      <c r="S957" s="9"/>
      <c r="T957" s="9"/>
    </row>
    <row r="958" spans="18:20" ht="15.75" customHeight="1" x14ac:dyDescent="0.3">
      <c r="R958" s="9"/>
      <c r="S958" s="9"/>
      <c r="T958" s="9"/>
    </row>
    <row r="959" spans="18:20" ht="15.75" customHeight="1" x14ac:dyDescent="0.3">
      <c r="R959" s="9"/>
      <c r="S959" s="9"/>
      <c r="T959" s="9"/>
    </row>
    <row r="960" spans="18:20" ht="15.75" customHeight="1" x14ac:dyDescent="0.3">
      <c r="R960" s="9"/>
      <c r="S960" s="9"/>
      <c r="T960" s="9"/>
    </row>
    <row r="961" spans="18:20" ht="15.75" customHeight="1" x14ac:dyDescent="0.3">
      <c r="R961" s="9"/>
      <c r="S961" s="9"/>
      <c r="T961" s="9"/>
    </row>
    <row r="962" spans="18:20" ht="15.75" customHeight="1" x14ac:dyDescent="0.3">
      <c r="R962" s="9"/>
      <c r="S962" s="9"/>
      <c r="T962" s="9"/>
    </row>
    <row r="963" spans="18:20" ht="15.75" customHeight="1" x14ac:dyDescent="0.3">
      <c r="R963" s="9"/>
      <c r="S963" s="9"/>
      <c r="T963" s="9"/>
    </row>
    <row r="964" spans="18:20" ht="15.75" customHeight="1" x14ac:dyDescent="0.3">
      <c r="R964" s="9"/>
      <c r="S964" s="9"/>
      <c r="T964" s="9"/>
    </row>
    <row r="965" spans="18:20" ht="15.75" customHeight="1" x14ac:dyDescent="0.3">
      <c r="R965" s="9"/>
      <c r="S965" s="9"/>
      <c r="T965" s="9"/>
    </row>
    <row r="966" spans="18:20" ht="15.75" customHeight="1" x14ac:dyDescent="0.3">
      <c r="R966" s="9"/>
      <c r="S966" s="9"/>
      <c r="T966" s="9"/>
    </row>
    <row r="967" spans="18:20" ht="15.75" customHeight="1" x14ac:dyDescent="0.3">
      <c r="R967" s="9"/>
      <c r="S967" s="9"/>
      <c r="T967" s="9"/>
    </row>
    <row r="968" spans="18:20" ht="15.75" customHeight="1" x14ac:dyDescent="0.3">
      <c r="R968" s="9"/>
      <c r="S968" s="9"/>
      <c r="T968" s="9"/>
    </row>
    <row r="969" spans="18:20" ht="15.75" customHeight="1" x14ac:dyDescent="0.3">
      <c r="R969" s="9"/>
      <c r="S969" s="9"/>
      <c r="T969" s="9"/>
    </row>
    <row r="970" spans="18:20" ht="15.75" customHeight="1" x14ac:dyDescent="0.3">
      <c r="R970" s="9"/>
      <c r="S970" s="9"/>
      <c r="T970" s="9"/>
    </row>
    <row r="971" spans="18:20" ht="15.75" customHeight="1" x14ac:dyDescent="0.3">
      <c r="R971" s="9"/>
      <c r="S971" s="9"/>
      <c r="T971" s="9"/>
    </row>
    <row r="972" spans="18:20" ht="15.75" customHeight="1" x14ac:dyDescent="0.3">
      <c r="R972" s="9"/>
      <c r="S972" s="9"/>
      <c r="T972" s="9"/>
    </row>
    <row r="973" spans="18:20" ht="15.75" customHeight="1" x14ac:dyDescent="0.3">
      <c r="R973" s="9"/>
      <c r="S973" s="9"/>
      <c r="T973" s="9"/>
    </row>
    <row r="974" spans="18:20" ht="15.75" customHeight="1" x14ac:dyDescent="0.3">
      <c r="R974" s="9"/>
      <c r="S974" s="9"/>
      <c r="T974" s="9"/>
    </row>
    <row r="975" spans="18:20" ht="15.75" customHeight="1" x14ac:dyDescent="0.3">
      <c r="R975" s="9"/>
      <c r="S975" s="9"/>
      <c r="T975" s="9"/>
    </row>
    <row r="976" spans="18:20" ht="15.75" customHeight="1" x14ac:dyDescent="0.3">
      <c r="R976" s="9"/>
      <c r="S976" s="9"/>
      <c r="T976" s="9"/>
    </row>
    <row r="977" spans="18:20" ht="15.75" customHeight="1" x14ac:dyDescent="0.3">
      <c r="R977" s="9"/>
      <c r="S977" s="9"/>
      <c r="T977" s="9"/>
    </row>
    <row r="978" spans="18:20" ht="15.75" customHeight="1" x14ac:dyDescent="0.3">
      <c r="R978" s="9"/>
      <c r="S978" s="9"/>
      <c r="T978" s="9"/>
    </row>
  </sheetData>
  <mergeCells count="20">
    <mergeCell ref="H3:I3"/>
    <mergeCell ref="G3:G4"/>
    <mergeCell ref="A5:B5"/>
    <mergeCell ref="A133:B133"/>
    <mergeCell ref="P1:P4"/>
    <mergeCell ref="Q1:Q4"/>
    <mergeCell ref="A1:B4"/>
    <mergeCell ref="C1:C4"/>
    <mergeCell ref="D1:D4"/>
    <mergeCell ref="E1:E4"/>
    <mergeCell ref="F1:I1"/>
    <mergeCell ref="J1:O1"/>
    <mergeCell ref="J3:J4"/>
    <mergeCell ref="K3:L3"/>
    <mergeCell ref="M3:M4"/>
    <mergeCell ref="N3:O3"/>
    <mergeCell ref="F2:F4"/>
    <mergeCell ref="G2:I2"/>
    <mergeCell ref="J2:L2"/>
    <mergeCell ref="M2:O2"/>
  </mergeCells>
  <conditionalFormatting sqref="C6:D68">
    <cfRule type="containsBlanks" dxfId="0" priority="6">
      <formula>LEN(TRIM(C6))=0</formula>
    </cfRule>
  </conditionalFormatting>
  <pageMargins left="0.25" right="0.25" top="0.75" bottom="0.75" header="0" footer="0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 Dau gia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Trần</dc:creator>
  <cp:lastModifiedBy>Hồng Trần</cp:lastModifiedBy>
  <dcterms:created xsi:type="dcterms:W3CDTF">2026-01-13T09:07:28Z</dcterms:created>
  <dcterms:modified xsi:type="dcterms:W3CDTF">2026-01-16T02:08:56Z</dcterms:modified>
</cp:coreProperties>
</file>