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AX\Desktop\Hồng\BTP\Cổng DL mở\cổng dl mở 2\số liệu năm 2024\tách file\"/>
    </mc:Choice>
  </mc:AlternateContent>
  <xr:revisionPtr revIDLastSave="0" documentId="13_ncr:1_{89B86684-2256-4F34-A1D0-0A9B8E3EE102}" xr6:coauthVersionLast="47" xr6:coauthVersionMax="47" xr10:uidLastSave="{00000000-0000-0000-0000-000000000000}"/>
  <bookViews>
    <workbookView xWindow="-120" yWindow="-120" windowWidth="24240" windowHeight="13140" xr2:uid="{75B6D78A-8F61-4579-A063-F10C026D8344}"/>
  </bookViews>
  <sheets>
    <sheet name="Hoagiai-8B- hoat do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5" i="1" l="1"/>
  <c r="E65" i="1"/>
  <c r="L64" i="1"/>
  <c r="E64" i="1"/>
  <c r="L63" i="1"/>
  <c r="E63" i="1"/>
  <c r="L62" i="1"/>
  <c r="E62" i="1"/>
  <c r="L61" i="1"/>
  <c r="E61" i="1"/>
  <c r="L60" i="1"/>
  <c r="E60" i="1"/>
  <c r="L59" i="1"/>
  <c r="E59" i="1"/>
  <c r="L58" i="1"/>
  <c r="E58" i="1"/>
  <c r="L57" i="1"/>
  <c r="E57" i="1"/>
  <c r="L56" i="1"/>
  <c r="E56" i="1"/>
  <c r="L55" i="1"/>
  <c r="E55" i="1"/>
  <c r="L54" i="1"/>
  <c r="E54" i="1"/>
  <c r="L53" i="1"/>
  <c r="E53" i="1"/>
  <c r="L52" i="1"/>
  <c r="E52" i="1"/>
  <c r="L51" i="1"/>
  <c r="E51" i="1"/>
  <c r="L50" i="1"/>
  <c r="E50" i="1"/>
  <c r="L49" i="1"/>
  <c r="E49" i="1"/>
  <c r="L48" i="1"/>
  <c r="E48" i="1"/>
  <c r="L47" i="1"/>
  <c r="E47" i="1"/>
  <c r="L46" i="1"/>
  <c r="E46" i="1"/>
  <c r="L45" i="1"/>
  <c r="E45" i="1"/>
  <c r="L44" i="1"/>
  <c r="E44" i="1"/>
  <c r="L43" i="1"/>
  <c r="E43" i="1"/>
  <c r="L42" i="1"/>
  <c r="E42" i="1"/>
  <c r="L41" i="1"/>
  <c r="E41" i="1"/>
  <c r="L40" i="1"/>
  <c r="E40" i="1"/>
  <c r="L39" i="1"/>
  <c r="E39" i="1"/>
  <c r="L38" i="1"/>
  <c r="E38" i="1"/>
  <c r="L37" i="1"/>
  <c r="E37" i="1"/>
  <c r="L36" i="1"/>
  <c r="E36" i="1"/>
  <c r="L35" i="1"/>
  <c r="E35" i="1"/>
  <c r="L34" i="1"/>
  <c r="E34" i="1"/>
  <c r="L33" i="1"/>
  <c r="E33" i="1"/>
  <c r="L32" i="1"/>
  <c r="E32" i="1"/>
  <c r="L31" i="1"/>
  <c r="E31" i="1"/>
  <c r="L30" i="1"/>
  <c r="E30" i="1"/>
  <c r="L29" i="1"/>
  <c r="E29" i="1"/>
  <c r="L28" i="1"/>
  <c r="E28" i="1"/>
  <c r="L27" i="1"/>
  <c r="E27" i="1"/>
  <c r="L26" i="1"/>
  <c r="E26" i="1"/>
  <c r="L25" i="1"/>
  <c r="E25" i="1"/>
  <c r="L24" i="1"/>
  <c r="E24" i="1"/>
  <c r="L23" i="1"/>
  <c r="E23" i="1"/>
  <c r="L22" i="1"/>
  <c r="E22" i="1"/>
  <c r="L21" i="1"/>
  <c r="E21" i="1"/>
  <c r="L20" i="1"/>
  <c r="E20" i="1"/>
  <c r="L19" i="1"/>
  <c r="E19" i="1"/>
  <c r="L18" i="1"/>
  <c r="E18" i="1"/>
  <c r="L17" i="1"/>
  <c r="E17" i="1"/>
  <c r="L16" i="1"/>
  <c r="E16" i="1"/>
  <c r="L15" i="1"/>
  <c r="E15" i="1"/>
  <c r="L14" i="1"/>
  <c r="E14" i="1"/>
  <c r="L13" i="1"/>
  <c r="E13" i="1"/>
  <c r="L12" i="1"/>
  <c r="E12" i="1"/>
  <c r="L11" i="1"/>
  <c r="E11" i="1"/>
  <c r="L10" i="1"/>
  <c r="E10" i="1"/>
  <c r="L9" i="1"/>
  <c r="E9" i="1"/>
  <c r="L8" i="1"/>
  <c r="E8" i="1"/>
  <c r="L7" i="1"/>
  <c r="E7" i="1"/>
  <c r="L6" i="1"/>
  <c r="E6" i="1"/>
  <c r="L5" i="1"/>
  <c r="E5" i="1"/>
  <c r="L4" i="1"/>
  <c r="E4" i="1"/>
  <c r="L3" i="1"/>
  <c r="E3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<sst xmlns="http://schemas.openxmlformats.org/spreadsheetml/2006/main" count="76" uniqueCount="76">
  <si>
    <t>Tổng số vụ việc tiếp nhận hòa giải
  (bao gồm số vụ chưa giải quyết xong kỳ trước chuyển sang)
 (Vụ việc)</t>
  </si>
  <si>
    <t>Số vụ việc chưa giải quyết xong</t>
  </si>
  <si>
    <t xml:space="preserve">Tổng các địa phương 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</si>
  <si>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</si>
  <si>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</si>
  <si>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</si>
  <si>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</si>
  <si>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</si>
  <si>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</si>
  <si>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</si>
  <si>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</si>
  <si>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</si>
  <si>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</si>
  <si>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</si>
  <si>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</si>
  <si>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</si>
  <si>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</si>
  <si>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</si>
  <si>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</si>
  <si>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</si>
  <si>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</si>
  <si>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</si>
  <si>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</si>
  <si>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</si>
  <si>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</si>
  <si>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</si>
  <si>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</si>
  <si>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</si>
  <si>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</si>
  <si>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</si>
  <si>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</si>
  <si>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</si>
  <si>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</si>
  <si>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</si>
  <si>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</si>
  <si>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</si>
  <si>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</si>
  <si>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</si>
  <si>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</si>
  <si>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</si>
  <si>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</si>
  <si>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</si>
  <si>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</si>
  <si>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</si>
  <si>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</si>
  <si>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</si>
  <si>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</si>
  <si>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</si>
  <si>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</si>
  <si>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</si>
  <si>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</si>
  <si>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</si>
  <si>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</si>
  <si>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</si>
  <si>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</si>
  <si>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</si>
  <si>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</si>
  <si>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</si>
  <si>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</si>
  <si>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Thành phố Huế</t>
  </si>
  <si>
    <t>Tiền Giang</t>
  </si>
  <si>
    <t>Trà Vinh</t>
  </si>
  <si>
    <t>Tuyên Quang</t>
  </si>
  <si>
    <t>Vĩnh Long</t>
  </si>
  <si>
    <t>Vĩnh Phúc</t>
  </si>
  <si>
    <t>Yên Bái</t>
  </si>
  <si>
    <t>Số vụ việc hòa giải thành công</t>
  </si>
  <si>
    <t>Tổng số vụ việc hoà giải không thành công</t>
  </si>
  <si>
    <t>Số vụ việc hoà giải không thành do mâu thuẫn giữa các bên</t>
  </si>
  <si>
    <t>Số vụ việc hoà giải không thành do Tranh chấp phát sinh từ quan hệ dân sự, hôn nhân và gia đình</t>
  </si>
  <si>
    <t>Số vụ việc hoà giải không thành do Vụ việc khác thuộc phạm vi hòa giải ở cơ sở</t>
  </si>
  <si>
    <t>Tổng Kinh phí hỗ trợ cho tổ hòa giải/hòa giải viên</t>
  </si>
  <si>
    <t>Kinh phí chi thù lao cho tổ hòa giải/hòa giải viên</t>
  </si>
  <si>
    <t>Tổng Số xã, phường, thị trấn đạt chuẩn tiếp cận pháp luật</t>
  </si>
  <si>
    <t>Số xã đạt chuẩn tiếp cận pháp luật</t>
  </si>
  <si>
    <t>Số phường, thị trấn đạt chuẩn tiếp cận pháp luật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</si>
</sst>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Calibri"/>
      <family val="2"/>
      <scheme val="minor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name val="Calibri"/>
      <family val="2"/>
    </font>
    <font>
      <sz val="13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00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5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 vertical="center" wrapText="1"/>
    </xf>
    <xf numFmtId="3" fontId="6" fillId="5" borderId="3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left"/>
    </xf>
    <xf numFmtId="3" fontId="5" fillId="5" borderId="3" xfId="0" applyNumberFormat="1" applyFont="1" applyFill="1" applyBorder="1" applyAlignment="1">
      <alignment horizontal="right" wrapText="1"/>
    </xf>
    <xf numFmtId="3" fontId="5" fillId="5" borderId="3" xfId="0" applyNumberFormat="1" applyFont="1" applyFill="1" applyBorder="1" applyAlignment="1">
      <alignment horizontal="right"/>
    </xf>
    <xf numFmtId="0" fontId="5" fillId="3" borderId="4" xfId="0" applyFont="1" applyFill="1" applyBorder="1" applyAlignment="1">
      <alignment horizontal="left"/>
    </xf>
    <xf numFmtId="3" fontId="5" fillId="6" borderId="3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/>
    <xf numFmtId="0" fontId="4" fillId="3" borderId="5" xfId="0" applyFont="1" applyFill="1" applyBorder="1" applyAlignment="1">
      <alignment vertical="top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3A662-0685-41AF-9379-CB2D804AAFD8}">
  <sheetPr codeName="Sheet59">
    <tabColor rgb="FF262626"/>
    <outlinePr summaryBelow="0" summaryRight="0"/>
    <pageSetUpPr fitToPage="1"/>
  </sheetPr>
  <dimension ref="A1:N65"/>
  <sheetViews>
    <sheetView tabSelected="1" workbookViewId="0">
      <selection activeCell="E4" sqref="E4"/>
    </sheetView>
  </sheetViews>
  <sheetFormatPr defaultColWidth="14.42578125" defaultRowHeight="15" customHeight="1" x14ac:dyDescent="0.2"/>
  <cols>
    <col min="1" max="9" width="14.7109375" customWidth="1"/>
    <col min="10" max="11" width="17.85546875" customWidth="1"/>
    <col min="12" max="14" width="14.7109375" customWidth="1"/>
  </cols>
  <sheetData>
    <row r="1" spans="1:14" ht="164.25" customHeight="1" x14ac:dyDescent="0.2">
      <c r="A1" s="12"/>
      <c r="B1" s="12"/>
      <c r="C1" s="13" t="s">
        <v>0</v>
      </c>
      <c r="D1" s="13" t="s">
        <v>66</v>
      </c>
      <c r="E1" s="13" t="s">
        <v>67</v>
      </c>
      <c r="F1" s="14" t="s">
        <v>68</v>
      </c>
      <c r="G1" s="14" t="s">
        <v>69</v>
      </c>
      <c r="H1" s="14" t="s">
        <v>70</v>
      </c>
      <c r="I1" s="14" t="s">
        <v>1</v>
      </c>
      <c r="J1" s="14" t="s">
        <v>71</v>
      </c>
      <c r="K1" s="14" t="s">
        <v>72</v>
      </c>
      <c r="L1" s="14" t="s">
        <v>73</v>
      </c>
      <c r="M1" s="14" t="s">
        <v>74</v>
      </c>
      <c r="N1" s="14" t="s">
        <v>75</v>
      </c>
    </row>
    <row r="2" spans="1:14" ht="40.5" customHeight="1" x14ac:dyDescent="0.2">
      <c r="A2" s="10" t="s">
        <v>2</v>
      </c>
      <c r="B2" s="11"/>
      <c r="C2" s="3">
        <f t="shared" ref="C2:N2" si="0">SUM(C3:C65)</f>
        <v>95733</v>
      </c>
      <c r="D2" s="3">
        <f t="shared" si="0"/>
        <v>82277</v>
      </c>
      <c r="E2" s="3">
        <f t="shared" si="0"/>
        <v>12830</v>
      </c>
      <c r="F2" s="3">
        <f t="shared" si="0"/>
        <v>7772</v>
      </c>
      <c r="G2" s="3">
        <f t="shared" si="0"/>
        <v>2932</v>
      </c>
      <c r="H2" s="3">
        <f t="shared" si="0"/>
        <v>2126</v>
      </c>
      <c r="I2" s="3">
        <f t="shared" si="0"/>
        <v>626</v>
      </c>
      <c r="J2" s="3">
        <f t="shared" si="0"/>
        <v>84887546596</v>
      </c>
      <c r="K2" s="3">
        <f t="shared" si="0"/>
        <v>26312893053</v>
      </c>
      <c r="L2" s="3">
        <f t="shared" si="0"/>
        <v>9506</v>
      </c>
      <c r="M2" s="3">
        <f t="shared" si="0"/>
        <v>7303</v>
      </c>
      <c r="N2" s="3">
        <f t="shared" si="0"/>
        <v>2203</v>
      </c>
    </row>
    <row r="3" spans="1:14" ht="23.25" customHeight="1" x14ac:dyDescent="0.25">
      <c r="A3" s="4">
        <v>1</v>
      </c>
      <c r="B3" s="5" t="s">
        <v>3</v>
      </c>
      <c r="C3" s="1">
        <v>2364</v>
      </c>
      <c r="D3" s="1">
        <v>2264</v>
      </c>
      <c r="E3" s="6">
        <f t="shared" ref="E3:E65" si="1">SUM(F3:H3)</f>
        <v>99</v>
      </c>
      <c r="F3" s="1">
        <v>49</v>
      </c>
      <c r="G3" s="1">
        <v>17</v>
      </c>
      <c r="H3" s="1">
        <v>33</v>
      </c>
      <c r="I3" s="1">
        <v>1</v>
      </c>
      <c r="J3" s="1">
        <v>1755848000</v>
      </c>
      <c r="K3" s="1">
        <v>595450000</v>
      </c>
      <c r="L3" s="7">
        <f t="shared" ref="L3:L65" si="2">M3+N3</f>
        <v>153</v>
      </c>
      <c r="M3" s="1">
        <v>108</v>
      </c>
      <c r="N3" s="1">
        <v>45</v>
      </c>
    </row>
    <row r="4" spans="1:14" ht="23.25" customHeight="1" x14ac:dyDescent="0.25">
      <c r="A4" s="4">
        <v>2</v>
      </c>
      <c r="B4" s="8" t="s">
        <v>4</v>
      </c>
      <c r="C4" s="1">
        <v>389</v>
      </c>
      <c r="D4" s="1">
        <v>361</v>
      </c>
      <c r="E4" s="6">
        <f t="shared" si="1"/>
        <v>28</v>
      </c>
      <c r="F4" s="1">
        <v>16</v>
      </c>
      <c r="G4" s="1">
        <v>7</v>
      </c>
      <c r="H4" s="1">
        <v>5</v>
      </c>
      <c r="I4" s="1">
        <v>0</v>
      </c>
      <c r="J4" s="1">
        <v>922700000</v>
      </c>
      <c r="K4" s="1">
        <v>134100000</v>
      </c>
      <c r="L4" s="9">
        <f t="shared" si="2"/>
        <v>79</v>
      </c>
      <c r="M4" s="1">
        <v>44</v>
      </c>
      <c r="N4" s="9">
        <v>35</v>
      </c>
    </row>
    <row r="5" spans="1:14" ht="23.25" customHeight="1" x14ac:dyDescent="0.25">
      <c r="A5" s="4">
        <v>3</v>
      </c>
      <c r="B5" s="8" t="s">
        <v>5</v>
      </c>
      <c r="C5" s="1">
        <v>2847</v>
      </c>
      <c r="D5" s="1">
        <v>2606</v>
      </c>
      <c r="E5" s="6">
        <f t="shared" si="1"/>
        <v>239</v>
      </c>
      <c r="F5" s="1">
        <v>167</v>
      </c>
      <c r="G5" s="1">
        <v>31</v>
      </c>
      <c r="H5" s="1">
        <v>41</v>
      </c>
      <c r="I5" s="1">
        <v>2</v>
      </c>
      <c r="J5" s="1">
        <v>1874700000</v>
      </c>
      <c r="K5" s="1">
        <v>1114100000</v>
      </c>
      <c r="L5" s="7">
        <f t="shared" si="2"/>
        <v>64</v>
      </c>
      <c r="M5" s="1">
        <v>49</v>
      </c>
      <c r="N5" s="1">
        <v>15</v>
      </c>
    </row>
    <row r="6" spans="1:14" ht="23.25" customHeight="1" x14ac:dyDescent="0.25">
      <c r="A6" s="4">
        <v>4</v>
      </c>
      <c r="B6" s="8" t="s">
        <v>6</v>
      </c>
      <c r="C6" s="1">
        <v>1370</v>
      </c>
      <c r="D6" s="1">
        <v>1169</v>
      </c>
      <c r="E6" s="6">
        <f t="shared" si="1"/>
        <v>180</v>
      </c>
      <c r="F6" s="1">
        <v>127</v>
      </c>
      <c r="G6" s="1">
        <v>33</v>
      </c>
      <c r="H6" s="1">
        <v>20</v>
      </c>
      <c r="I6" s="1">
        <v>21</v>
      </c>
      <c r="J6" s="1">
        <v>1248879600</v>
      </c>
      <c r="K6" s="1">
        <v>226409600</v>
      </c>
      <c r="L6" s="7">
        <f t="shared" si="2"/>
        <v>174</v>
      </c>
      <c r="M6" s="1">
        <v>129</v>
      </c>
      <c r="N6" s="1">
        <v>45</v>
      </c>
    </row>
    <row r="7" spans="1:14" ht="23.25" customHeight="1" x14ac:dyDescent="0.25">
      <c r="A7" s="4">
        <v>5</v>
      </c>
      <c r="B7" s="8" t="s">
        <v>7</v>
      </c>
      <c r="C7" s="1">
        <v>586</v>
      </c>
      <c r="D7" s="1">
        <v>471</v>
      </c>
      <c r="E7" s="6">
        <f t="shared" si="1"/>
        <v>114</v>
      </c>
      <c r="F7" s="1">
        <v>73</v>
      </c>
      <c r="G7" s="1">
        <v>17</v>
      </c>
      <c r="H7" s="1">
        <v>24</v>
      </c>
      <c r="I7" s="1">
        <v>1</v>
      </c>
      <c r="J7" s="1">
        <v>156880500</v>
      </c>
      <c r="K7" s="1">
        <v>137900000</v>
      </c>
      <c r="L7" s="7">
        <f t="shared" si="2"/>
        <v>107</v>
      </c>
      <c r="M7" s="2">
        <v>94</v>
      </c>
      <c r="N7" s="2">
        <v>13</v>
      </c>
    </row>
    <row r="8" spans="1:14" ht="23.25" customHeight="1" x14ac:dyDescent="0.25">
      <c r="A8" s="4">
        <v>6</v>
      </c>
      <c r="B8" s="8" t="s">
        <v>8</v>
      </c>
      <c r="C8" s="1">
        <v>808</v>
      </c>
      <c r="D8" s="1">
        <v>598</v>
      </c>
      <c r="E8" s="6">
        <f t="shared" si="1"/>
        <v>173</v>
      </c>
      <c r="F8" s="1">
        <v>113</v>
      </c>
      <c r="G8" s="1">
        <v>34</v>
      </c>
      <c r="H8" s="1">
        <v>26</v>
      </c>
      <c r="I8" s="1">
        <v>37</v>
      </c>
      <c r="J8" s="1">
        <v>286405000</v>
      </c>
      <c r="K8" s="1">
        <v>63000000</v>
      </c>
      <c r="L8" s="7">
        <f t="shared" si="2"/>
        <v>116</v>
      </c>
      <c r="M8" s="1">
        <v>62</v>
      </c>
      <c r="N8" s="1">
        <v>54</v>
      </c>
    </row>
    <row r="9" spans="1:14" ht="23.25" customHeight="1" x14ac:dyDescent="0.25">
      <c r="A9" s="4">
        <v>7</v>
      </c>
      <c r="B9" s="8" t="s">
        <v>9</v>
      </c>
      <c r="C9" s="1">
        <v>1174</v>
      </c>
      <c r="D9" s="1">
        <v>1099</v>
      </c>
      <c r="E9" s="6">
        <f t="shared" si="1"/>
        <v>74</v>
      </c>
      <c r="F9" s="1">
        <v>53</v>
      </c>
      <c r="G9" s="1">
        <v>9</v>
      </c>
      <c r="H9" s="1">
        <v>12</v>
      </c>
      <c r="I9" s="1">
        <v>1</v>
      </c>
      <c r="J9" s="1">
        <v>1222616000</v>
      </c>
      <c r="K9" s="1">
        <v>419300000</v>
      </c>
      <c r="L9" s="7">
        <f t="shared" si="2"/>
        <v>146</v>
      </c>
      <c r="M9" s="1">
        <v>130</v>
      </c>
      <c r="N9" s="1">
        <v>16</v>
      </c>
    </row>
    <row r="10" spans="1:14" ht="23.25" customHeight="1" x14ac:dyDescent="0.25">
      <c r="A10" s="4">
        <v>8</v>
      </c>
      <c r="B10" s="8" t="s">
        <v>10</v>
      </c>
      <c r="C10" s="1">
        <v>894</v>
      </c>
      <c r="D10" s="1">
        <v>832</v>
      </c>
      <c r="E10" s="6">
        <f t="shared" si="1"/>
        <v>62</v>
      </c>
      <c r="F10" s="1">
        <v>35</v>
      </c>
      <c r="G10" s="1">
        <v>15</v>
      </c>
      <c r="H10" s="1">
        <v>12</v>
      </c>
      <c r="I10" s="1">
        <v>0</v>
      </c>
      <c r="J10" s="1">
        <v>1111430000</v>
      </c>
      <c r="K10" s="1">
        <v>331500000</v>
      </c>
      <c r="L10" s="7">
        <f t="shared" si="2"/>
        <v>91</v>
      </c>
      <c r="M10" s="1">
        <v>39</v>
      </c>
      <c r="N10" s="1">
        <v>52</v>
      </c>
    </row>
    <row r="11" spans="1:14" ht="23.25" customHeight="1" x14ac:dyDescent="0.25">
      <c r="A11" s="4">
        <v>9</v>
      </c>
      <c r="B11" s="8" t="s">
        <v>11</v>
      </c>
      <c r="C11" s="1">
        <v>1560</v>
      </c>
      <c r="D11" s="1">
        <v>1328</v>
      </c>
      <c r="E11" s="6">
        <f t="shared" si="1"/>
        <v>214</v>
      </c>
      <c r="F11" s="1">
        <v>154</v>
      </c>
      <c r="G11" s="1">
        <v>25</v>
      </c>
      <c r="H11" s="1">
        <v>35</v>
      </c>
      <c r="I11" s="1">
        <v>18</v>
      </c>
      <c r="J11" s="1">
        <v>927554000</v>
      </c>
      <c r="K11" s="1">
        <v>329010000</v>
      </c>
      <c r="L11" s="7">
        <f t="shared" si="2"/>
        <v>152</v>
      </c>
      <c r="M11" s="1">
        <v>114</v>
      </c>
      <c r="N11" s="1">
        <v>38</v>
      </c>
    </row>
    <row r="12" spans="1:14" ht="23.25" customHeight="1" x14ac:dyDescent="0.25">
      <c r="A12" s="4">
        <v>10</v>
      </c>
      <c r="B12" s="8" t="s">
        <v>12</v>
      </c>
      <c r="C12" s="1">
        <v>1153</v>
      </c>
      <c r="D12" s="1">
        <v>809</v>
      </c>
      <c r="E12" s="6">
        <f t="shared" si="1"/>
        <v>324</v>
      </c>
      <c r="F12" s="1">
        <v>191</v>
      </c>
      <c r="G12" s="1">
        <v>106</v>
      </c>
      <c r="H12" s="1">
        <v>27</v>
      </c>
      <c r="I12" s="1">
        <v>20</v>
      </c>
      <c r="J12" s="1">
        <v>717942050</v>
      </c>
      <c r="K12" s="1">
        <v>280202350</v>
      </c>
      <c r="L12" s="9">
        <f t="shared" si="2"/>
        <v>110</v>
      </c>
      <c r="M12" s="9">
        <v>85</v>
      </c>
      <c r="N12" s="9">
        <v>25</v>
      </c>
    </row>
    <row r="13" spans="1:14" ht="23.25" customHeight="1" x14ac:dyDescent="0.25">
      <c r="A13" s="4">
        <v>11</v>
      </c>
      <c r="B13" s="8" t="s">
        <v>13</v>
      </c>
      <c r="C13" s="1">
        <v>1487</v>
      </c>
      <c r="D13" s="1">
        <v>1229</v>
      </c>
      <c r="E13" s="6">
        <f t="shared" si="1"/>
        <v>254</v>
      </c>
      <c r="F13" s="1">
        <v>180</v>
      </c>
      <c r="G13" s="1">
        <v>42</v>
      </c>
      <c r="H13" s="1">
        <v>32</v>
      </c>
      <c r="I13" s="1">
        <v>4</v>
      </c>
      <c r="J13" s="9">
        <v>880540910</v>
      </c>
      <c r="K13" s="9">
        <v>407755700</v>
      </c>
      <c r="L13" s="9">
        <f t="shared" si="2"/>
        <v>116</v>
      </c>
      <c r="M13" s="9">
        <v>89</v>
      </c>
      <c r="N13" s="9">
        <v>27</v>
      </c>
    </row>
    <row r="14" spans="1:14" ht="23.25" customHeight="1" x14ac:dyDescent="0.25">
      <c r="A14" s="4">
        <v>12</v>
      </c>
      <c r="B14" s="8" t="s">
        <v>14</v>
      </c>
      <c r="C14" s="1">
        <v>2752</v>
      </c>
      <c r="D14" s="1">
        <v>2353</v>
      </c>
      <c r="E14" s="6">
        <f t="shared" si="1"/>
        <v>397</v>
      </c>
      <c r="F14" s="1">
        <v>228</v>
      </c>
      <c r="G14" s="1">
        <v>88</v>
      </c>
      <c r="H14" s="1">
        <v>81</v>
      </c>
      <c r="I14" s="1">
        <v>2</v>
      </c>
      <c r="J14" s="1">
        <v>2283990000</v>
      </c>
      <c r="K14" s="1">
        <v>944100000</v>
      </c>
      <c r="L14" s="7">
        <f t="shared" si="2"/>
        <v>92</v>
      </c>
      <c r="M14" s="1">
        <v>74</v>
      </c>
      <c r="N14" s="1">
        <v>18</v>
      </c>
    </row>
    <row r="15" spans="1:14" ht="23.25" customHeight="1" x14ac:dyDescent="0.25">
      <c r="A15" s="4">
        <v>13</v>
      </c>
      <c r="B15" s="8" t="s">
        <v>15</v>
      </c>
      <c r="C15" s="1">
        <v>1129</v>
      </c>
      <c r="D15" s="1">
        <v>790</v>
      </c>
      <c r="E15" s="6">
        <f t="shared" si="1"/>
        <v>324</v>
      </c>
      <c r="F15" s="1">
        <v>157</v>
      </c>
      <c r="G15" s="1">
        <v>77</v>
      </c>
      <c r="H15" s="1">
        <v>90</v>
      </c>
      <c r="I15" s="1">
        <v>15</v>
      </c>
      <c r="J15" s="1">
        <v>150071999</v>
      </c>
      <c r="K15" s="1">
        <v>85907000</v>
      </c>
      <c r="L15" s="7">
        <f t="shared" si="2"/>
        <v>142</v>
      </c>
      <c r="M15" s="9">
        <v>122</v>
      </c>
      <c r="N15" s="9">
        <v>20</v>
      </c>
    </row>
    <row r="16" spans="1:14" ht="31.5" customHeight="1" x14ac:dyDescent="0.25">
      <c r="A16" s="4">
        <v>14</v>
      </c>
      <c r="B16" s="8" t="s">
        <v>16</v>
      </c>
      <c r="C16" s="1">
        <v>1800</v>
      </c>
      <c r="D16" s="1">
        <v>1571</v>
      </c>
      <c r="E16" s="6">
        <f t="shared" si="1"/>
        <v>229</v>
      </c>
      <c r="F16" s="1">
        <v>114</v>
      </c>
      <c r="G16" s="1">
        <v>71</v>
      </c>
      <c r="H16" s="1">
        <v>44</v>
      </c>
      <c r="I16" s="1">
        <v>0</v>
      </c>
      <c r="J16" s="1">
        <v>719144000</v>
      </c>
      <c r="K16" s="1">
        <v>411700000</v>
      </c>
      <c r="L16" s="7">
        <f t="shared" si="2"/>
        <v>80</v>
      </c>
      <c r="M16" s="1">
        <v>36</v>
      </c>
      <c r="N16" s="1">
        <v>44</v>
      </c>
    </row>
    <row r="17" spans="1:14" ht="23.25" customHeight="1" x14ac:dyDescent="0.25">
      <c r="A17" s="4">
        <v>15</v>
      </c>
      <c r="B17" s="8" t="s">
        <v>17</v>
      </c>
      <c r="C17" s="1">
        <v>220</v>
      </c>
      <c r="D17" s="1">
        <v>196</v>
      </c>
      <c r="E17" s="6">
        <f t="shared" si="1"/>
        <v>24</v>
      </c>
      <c r="F17" s="1">
        <v>21</v>
      </c>
      <c r="G17" s="1">
        <v>3</v>
      </c>
      <c r="H17" s="1">
        <v>0</v>
      </c>
      <c r="I17" s="1">
        <v>0</v>
      </c>
      <c r="J17" s="1">
        <v>554405000</v>
      </c>
      <c r="K17" s="1">
        <v>48900000</v>
      </c>
      <c r="L17" s="9">
        <f t="shared" si="2"/>
        <v>45</v>
      </c>
      <c r="M17" s="1">
        <v>11</v>
      </c>
      <c r="N17" s="9">
        <v>34</v>
      </c>
    </row>
    <row r="18" spans="1:14" ht="23.25" customHeight="1" x14ac:dyDescent="0.25">
      <c r="A18" s="4">
        <v>16</v>
      </c>
      <c r="B18" s="8" t="s">
        <v>18</v>
      </c>
      <c r="C18" s="1">
        <v>1711</v>
      </c>
      <c r="D18" s="1">
        <v>1324</v>
      </c>
      <c r="E18" s="6">
        <f t="shared" si="1"/>
        <v>384</v>
      </c>
      <c r="F18" s="1">
        <v>227</v>
      </c>
      <c r="G18" s="1">
        <v>120</v>
      </c>
      <c r="H18" s="1">
        <v>37</v>
      </c>
      <c r="I18" s="1">
        <v>3</v>
      </c>
      <c r="J18" s="1">
        <v>687710000</v>
      </c>
      <c r="K18" s="1">
        <v>450450000</v>
      </c>
      <c r="L18" s="7">
        <f t="shared" si="2"/>
        <v>169</v>
      </c>
      <c r="M18" s="1">
        <v>142</v>
      </c>
      <c r="N18" s="1">
        <v>27</v>
      </c>
    </row>
    <row r="19" spans="1:14" ht="23.25" customHeight="1" x14ac:dyDescent="0.25">
      <c r="A19" s="4">
        <v>17</v>
      </c>
      <c r="B19" s="8" t="s">
        <v>19</v>
      </c>
      <c r="C19" s="1">
        <v>637</v>
      </c>
      <c r="D19" s="1">
        <v>507</v>
      </c>
      <c r="E19" s="6">
        <f t="shared" si="1"/>
        <v>121</v>
      </c>
      <c r="F19" s="1">
        <v>65</v>
      </c>
      <c r="G19" s="1">
        <v>43</v>
      </c>
      <c r="H19" s="1">
        <v>13</v>
      </c>
      <c r="I19" s="1">
        <v>9</v>
      </c>
      <c r="J19" s="1">
        <v>154348413</v>
      </c>
      <c r="K19" s="1">
        <v>78050000</v>
      </c>
      <c r="L19" s="7">
        <f t="shared" si="2"/>
        <v>70</v>
      </c>
      <c r="M19" s="1">
        <v>59</v>
      </c>
      <c r="N19" s="1">
        <v>11</v>
      </c>
    </row>
    <row r="20" spans="1:14" ht="23.25" customHeight="1" x14ac:dyDescent="0.25">
      <c r="A20" s="4">
        <v>18</v>
      </c>
      <c r="B20" s="8" t="s">
        <v>20</v>
      </c>
      <c r="C20" s="1">
        <v>1420</v>
      </c>
      <c r="D20" s="1">
        <v>1034</v>
      </c>
      <c r="E20" s="6">
        <f t="shared" si="1"/>
        <v>374</v>
      </c>
      <c r="F20" s="1">
        <v>233</v>
      </c>
      <c r="G20" s="1">
        <v>47</v>
      </c>
      <c r="H20" s="1">
        <v>94</v>
      </c>
      <c r="I20" s="1">
        <v>12</v>
      </c>
      <c r="J20" s="1">
        <v>610554000</v>
      </c>
      <c r="K20" s="1">
        <v>269256950</v>
      </c>
      <c r="L20" s="7">
        <f t="shared" si="2"/>
        <v>119</v>
      </c>
      <c r="M20" s="1">
        <v>105</v>
      </c>
      <c r="N20" s="1">
        <v>14</v>
      </c>
    </row>
    <row r="21" spans="1:14" ht="23.25" customHeight="1" x14ac:dyDescent="0.25">
      <c r="A21" s="4">
        <v>19</v>
      </c>
      <c r="B21" s="8" t="s">
        <v>21</v>
      </c>
      <c r="C21" s="1">
        <v>1053</v>
      </c>
      <c r="D21" s="1">
        <v>988</v>
      </c>
      <c r="E21" s="6">
        <f t="shared" si="1"/>
        <v>61</v>
      </c>
      <c r="F21" s="1">
        <v>39</v>
      </c>
      <c r="G21" s="1">
        <v>15</v>
      </c>
      <c r="H21" s="1">
        <v>7</v>
      </c>
      <c r="I21" s="1">
        <v>4</v>
      </c>
      <c r="J21" s="1">
        <v>2089000000</v>
      </c>
      <c r="K21" s="1">
        <v>413500000</v>
      </c>
      <c r="L21" s="7">
        <f t="shared" si="2"/>
        <v>140</v>
      </c>
      <c r="M21" s="1">
        <v>106</v>
      </c>
      <c r="N21" s="1">
        <v>34</v>
      </c>
    </row>
    <row r="22" spans="1:14" ht="23.25" customHeight="1" x14ac:dyDescent="0.25">
      <c r="A22" s="4">
        <v>20</v>
      </c>
      <c r="B22" s="8" t="s">
        <v>22</v>
      </c>
      <c r="C22" s="1">
        <v>3438</v>
      </c>
      <c r="D22" s="1">
        <v>3251</v>
      </c>
      <c r="E22" s="6">
        <f t="shared" si="1"/>
        <v>187</v>
      </c>
      <c r="F22" s="1">
        <v>137</v>
      </c>
      <c r="G22" s="1">
        <v>30</v>
      </c>
      <c r="H22" s="1">
        <v>20</v>
      </c>
      <c r="I22" s="1">
        <v>0</v>
      </c>
      <c r="J22" s="1">
        <v>2346100000</v>
      </c>
      <c r="K22" s="1">
        <v>1232500000</v>
      </c>
      <c r="L22" s="7">
        <f t="shared" si="2"/>
        <v>141</v>
      </c>
      <c r="M22" s="1">
        <v>114</v>
      </c>
      <c r="N22" s="1">
        <v>27</v>
      </c>
    </row>
    <row r="23" spans="1:14" ht="23.25" customHeight="1" x14ac:dyDescent="0.25">
      <c r="A23" s="4">
        <v>21</v>
      </c>
      <c r="B23" s="8" t="s">
        <v>23</v>
      </c>
      <c r="C23" s="1">
        <v>2181</v>
      </c>
      <c r="D23" s="1">
        <v>1871</v>
      </c>
      <c r="E23" s="6">
        <f t="shared" si="1"/>
        <v>302</v>
      </c>
      <c r="F23" s="1">
        <v>180</v>
      </c>
      <c r="G23" s="1">
        <v>54</v>
      </c>
      <c r="H23" s="1">
        <v>68</v>
      </c>
      <c r="I23" s="1">
        <v>8</v>
      </c>
      <c r="J23" s="1">
        <v>949397410</v>
      </c>
      <c r="K23" s="1">
        <v>483240000</v>
      </c>
      <c r="L23" s="7">
        <f t="shared" si="2"/>
        <v>210</v>
      </c>
      <c r="M23" s="1">
        <v>172</v>
      </c>
      <c r="N23" s="1">
        <v>38</v>
      </c>
    </row>
    <row r="24" spans="1:14" ht="23.25" customHeight="1" x14ac:dyDescent="0.25">
      <c r="A24" s="4">
        <v>22</v>
      </c>
      <c r="B24" s="8" t="s">
        <v>24</v>
      </c>
      <c r="C24" s="1">
        <v>2492</v>
      </c>
      <c r="D24" s="1">
        <v>2299</v>
      </c>
      <c r="E24" s="6">
        <f t="shared" si="1"/>
        <v>180</v>
      </c>
      <c r="F24" s="1">
        <v>110</v>
      </c>
      <c r="G24" s="1">
        <v>43</v>
      </c>
      <c r="H24" s="1">
        <v>27</v>
      </c>
      <c r="I24" s="1">
        <v>13</v>
      </c>
      <c r="J24" s="1">
        <v>1662603000</v>
      </c>
      <c r="K24" s="1">
        <v>733196000</v>
      </c>
      <c r="L24" s="7">
        <f t="shared" si="2"/>
        <v>185</v>
      </c>
      <c r="M24" s="1">
        <v>168</v>
      </c>
      <c r="N24" s="1">
        <v>17</v>
      </c>
    </row>
    <row r="25" spans="1:14" ht="23.25" customHeight="1" x14ac:dyDescent="0.25">
      <c r="A25" s="4">
        <v>23</v>
      </c>
      <c r="B25" s="8" t="s">
        <v>25</v>
      </c>
      <c r="C25" s="1">
        <v>850</v>
      </c>
      <c r="D25" s="1">
        <v>575</v>
      </c>
      <c r="E25" s="6">
        <f t="shared" si="1"/>
        <v>254</v>
      </c>
      <c r="F25" s="1">
        <v>123</v>
      </c>
      <c r="G25" s="1">
        <v>91</v>
      </c>
      <c r="H25" s="1">
        <v>40</v>
      </c>
      <c r="I25" s="1">
        <v>21</v>
      </c>
      <c r="J25" s="1">
        <v>340000000</v>
      </c>
      <c r="K25" s="1">
        <v>255000000</v>
      </c>
      <c r="L25" s="9">
        <f t="shared" si="2"/>
        <v>92</v>
      </c>
      <c r="M25" s="9">
        <v>66</v>
      </c>
      <c r="N25" s="9">
        <v>26</v>
      </c>
    </row>
    <row r="26" spans="1:14" ht="23.25" customHeight="1" x14ac:dyDescent="0.25">
      <c r="A26" s="4">
        <v>24</v>
      </c>
      <c r="B26" s="8" t="s">
        <v>26</v>
      </c>
      <c r="C26" s="1">
        <v>2972</v>
      </c>
      <c r="D26" s="1">
        <v>2674</v>
      </c>
      <c r="E26" s="6">
        <f t="shared" si="1"/>
        <v>269</v>
      </c>
      <c r="F26" s="1">
        <v>198</v>
      </c>
      <c r="G26" s="1">
        <v>39</v>
      </c>
      <c r="H26" s="1">
        <v>32</v>
      </c>
      <c r="I26" s="1">
        <v>29</v>
      </c>
      <c r="J26" s="1">
        <v>6451904700</v>
      </c>
      <c r="K26" s="1">
        <v>912640700</v>
      </c>
      <c r="L26" s="7">
        <f t="shared" si="2"/>
        <v>480</v>
      </c>
      <c r="M26" s="1">
        <v>312</v>
      </c>
      <c r="N26" s="1">
        <v>168</v>
      </c>
    </row>
    <row r="27" spans="1:14" ht="23.25" customHeight="1" x14ac:dyDescent="0.25">
      <c r="A27" s="4">
        <v>25</v>
      </c>
      <c r="B27" s="8" t="s">
        <v>27</v>
      </c>
      <c r="C27" s="1">
        <v>444</v>
      </c>
      <c r="D27" s="1">
        <v>411</v>
      </c>
      <c r="E27" s="6">
        <f t="shared" si="1"/>
        <v>33</v>
      </c>
      <c r="F27" s="1">
        <v>20</v>
      </c>
      <c r="G27" s="1">
        <v>10</v>
      </c>
      <c r="H27" s="1">
        <v>3</v>
      </c>
      <c r="I27" s="1">
        <v>0</v>
      </c>
      <c r="J27" s="1">
        <v>2942850000</v>
      </c>
      <c r="K27" s="1">
        <v>172300000</v>
      </c>
      <c r="L27" s="9">
        <f t="shared" si="2"/>
        <v>203</v>
      </c>
      <c r="M27" s="9">
        <v>171</v>
      </c>
      <c r="N27" s="9">
        <v>32</v>
      </c>
    </row>
    <row r="28" spans="1:14" ht="23.25" customHeight="1" x14ac:dyDescent="0.25">
      <c r="A28" s="4">
        <v>26</v>
      </c>
      <c r="B28" s="8" t="s">
        <v>28</v>
      </c>
      <c r="C28" s="1">
        <v>1368</v>
      </c>
      <c r="D28" s="1">
        <v>1028</v>
      </c>
      <c r="E28" s="6">
        <f t="shared" si="1"/>
        <v>313</v>
      </c>
      <c r="F28" s="1">
        <v>201</v>
      </c>
      <c r="G28" s="1">
        <v>67</v>
      </c>
      <c r="H28" s="1">
        <v>45</v>
      </c>
      <c r="I28" s="1">
        <v>27</v>
      </c>
      <c r="J28" s="1">
        <v>574164000</v>
      </c>
      <c r="K28" s="1">
        <v>141430000</v>
      </c>
      <c r="L28" s="7">
        <f t="shared" si="2"/>
        <v>177</v>
      </c>
      <c r="M28" s="1">
        <v>128</v>
      </c>
      <c r="N28" s="1">
        <v>49</v>
      </c>
    </row>
    <row r="29" spans="1:14" ht="23.25" customHeight="1" x14ac:dyDescent="0.25">
      <c r="A29" s="4">
        <v>27</v>
      </c>
      <c r="B29" s="8" t="s">
        <v>29</v>
      </c>
      <c r="C29" s="1">
        <v>515</v>
      </c>
      <c r="D29" s="1">
        <v>464</v>
      </c>
      <c r="E29" s="6">
        <f t="shared" si="1"/>
        <v>46</v>
      </c>
      <c r="F29" s="1">
        <v>33</v>
      </c>
      <c r="G29" s="1">
        <v>4</v>
      </c>
      <c r="H29" s="1">
        <v>9</v>
      </c>
      <c r="I29" s="1">
        <v>5</v>
      </c>
      <c r="J29" s="1">
        <v>672403001</v>
      </c>
      <c r="K29" s="1">
        <v>113040000</v>
      </c>
      <c r="L29" s="7">
        <f t="shared" si="2"/>
        <v>149</v>
      </c>
      <c r="M29" s="1">
        <v>74</v>
      </c>
      <c r="N29" s="1">
        <v>75</v>
      </c>
    </row>
    <row r="30" spans="1:14" ht="23.25" customHeight="1" x14ac:dyDescent="0.25">
      <c r="A30" s="4">
        <v>28</v>
      </c>
      <c r="B30" s="8" t="s">
        <v>30</v>
      </c>
      <c r="C30" s="1">
        <v>2003</v>
      </c>
      <c r="D30" s="1">
        <v>1887</v>
      </c>
      <c r="E30" s="6">
        <f t="shared" si="1"/>
        <v>116</v>
      </c>
      <c r="F30" s="1">
        <v>105</v>
      </c>
      <c r="G30" s="1">
        <v>11</v>
      </c>
      <c r="H30" s="1">
        <v>0</v>
      </c>
      <c r="I30" s="1">
        <v>0</v>
      </c>
      <c r="J30" s="1">
        <v>1091050000</v>
      </c>
      <c r="K30" s="1">
        <v>475700000</v>
      </c>
      <c r="L30" s="7">
        <f t="shared" si="2"/>
        <v>74</v>
      </c>
      <c r="M30" s="1">
        <v>50</v>
      </c>
      <c r="N30" s="1">
        <v>24</v>
      </c>
    </row>
    <row r="31" spans="1:14" ht="23.25" customHeight="1" x14ac:dyDescent="0.25">
      <c r="A31" s="4">
        <v>29</v>
      </c>
      <c r="B31" s="8" t="s">
        <v>31</v>
      </c>
      <c r="C31" s="1">
        <v>393</v>
      </c>
      <c r="D31" s="1">
        <v>324</v>
      </c>
      <c r="E31" s="6">
        <f t="shared" si="1"/>
        <v>62</v>
      </c>
      <c r="F31" s="1">
        <v>42</v>
      </c>
      <c r="G31" s="1">
        <v>9</v>
      </c>
      <c r="H31" s="1">
        <v>11</v>
      </c>
      <c r="I31" s="1">
        <v>7</v>
      </c>
      <c r="J31" s="1">
        <v>621730000</v>
      </c>
      <c r="K31" s="1">
        <v>93630000</v>
      </c>
      <c r="L31" s="7">
        <f t="shared" si="2"/>
        <v>145</v>
      </c>
      <c r="M31" s="1">
        <v>124</v>
      </c>
      <c r="N31" s="1">
        <v>21</v>
      </c>
    </row>
    <row r="32" spans="1:14" ht="23.25" customHeight="1" x14ac:dyDescent="0.25">
      <c r="A32" s="4">
        <v>30</v>
      </c>
      <c r="B32" s="8" t="s">
        <v>32</v>
      </c>
      <c r="C32" s="1">
        <v>1013</v>
      </c>
      <c r="D32" s="1">
        <v>952</v>
      </c>
      <c r="E32" s="6">
        <f t="shared" si="1"/>
        <v>61</v>
      </c>
      <c r="F32" s="1">
        <v>22</v>
      </c>
      <c r="G32" s="1">
        <v>19</v>
      </c>
      <c r="H32" s="1">
        <v>20</v>
      </c>
      <c r="I32" s="1">
        <v>0</v>
      </c>
      <c r="J32" s="1">
        <v>3009519861</v>
      </c>
      <c r="K32" s="1">
        <v>341800000</v>
      </c>
      <c r="L32" s="7">
        <f t="shared" si="2"/>
        <v>277</v>
      </c>
      <c r="M32" s="1">
        <v>58</v>
      </c>
      <c r="N32" s="1">
        <v>219</v>
      </c>
    </row>
    <row r="33" spans="1:14" ht="23.25" customHeight="1" x14ac:dyDescent="0.25">
      <c r="A33" s="4">
        <v>31</v>
      </c>
      <c r="B33" s="8" t="s">
        <v>33</v>
      </c>
      <c r="C33" s="1">
        <v>687</v>
      </c>
      <c r="D33" s="1">
        <v>535</v>
      </c>
      <c r="E33" s="6">
        <f t="shared" si="1"/>
        <v>132</v>
      </c>
      <c r="F33" s="1">
        <v>97</v>
      </c>
      <c r="G33" s="1">
        <v>22</v>
      </c>
      <c r="H33" s="1">
        <v>13</v>
      </c>
      <c r="I33" s="1">
        <v>20</v>
      </c>
      <c r="J33" s="1">
        <v>674970000</v>
      </c>
      <c r="K33" s="1">
        <v>168850000</v>
      </c>
      <c r="L33" s="7">
        <f t="shared" si="2"/>
        <v>127</v>
      </c>
      <c r="M33" s="1">
        <v>76</v>
      </c>
      <c r="N33" s="1">
        <v>51</v>
      </c>
    </row>
    <row r="34" spans="1:14" ht="23.25" customHeight="1" x14ac:dyDescent="0.25">
      <c r="A34" s="4">
        <v>32</v>
      </c>
      <c r="B34" s="8" t="s">
        <v>34</v>
      </c>
      <c r="C34" s="1">
        <v>880</v>
      </c>
      <c r="D34" s="1">
        <v>823</v>
      </c>
      <c r="E34" s="6">
        <f t="shared" si="1"/>
        <v>47</v>
      </c>
      <c r="F34" s="1">
        <v>26</v>
      </c>
      <c r="G34" s="1">
        <v>12</v>
      </c>
      <c r="H34" s="1">
        <v>9</v>
      </c>
      <c r="I34" s="1">
        <v>10</v>
      </c>
      <c r="J34" s="1">
        <v>456850000</v>
      </c>
      <c r="K34" s="1">
        <v>62700000</v>
      </c>
      <c r="L34" s="7">
        <f t="shared" si="2"/>
        <v>125</v>
      </c>
      <c r="M34" s="1">
        <v>104</v>
      </c>
      <c r="N34" s="1">
        <v>21</v>
      </c>
    </row>
    <row r="35" spans="1:14" ht="23.25" customHeight="1" x14ac:dyDescent="0.25">
      <c r="A35" s="4">
        <v>33</v>
      </c>
      <c r="B35" s="8" t="s">
        <v>35</v>
      </c>
      <c r="C35" s="1">
        <v>529</v>
      </c>
      <c r="D35" s="1">
        <v>500</v>
      </c>
      <c r="E35" s="6">
        <f t="shared" si="1"/>
        <v>29</v>
      </c>
      <c r="F35" s="1">
        <v>17</v>
      </c>
      <c r="G35" s="1">
        <v>8</v>
      </c>
      <c r="H35" s="1">
        <v>4</v>
      </c>
      <c r="I35" s="1">
        <v>0</v>
      </c>
      <c r="J35" s="1">
        <v>1045941300</v>
      </c>
      <c r="K35" s="1">
        <v>151200000</v>
      </c>
      <c r="L35" s="9">
        <f t="shared" si="2"/>
        <v>121</v>
      </c>
      <c r="M35" s="9">
        <v>91</v>
      </c>
      <c r="N35" s="1">
        <v>30</v>
      </c>
    </row>
    <row r="36" spans="1:14" ht="23.25" customHeight="1" x14ac:dyDescent="0.25">
      <c r="A36" s="4">
        <v>34</v>
      </c>
      <c r="B36" s="8" t="s">
        <v>36</v>
      </c>
      <c r="C36" s="1">
        <v>4340</v>
      </c>
      <c r="D36" s="1">
        <v>3862</v>
      </c>
      <c r="E36" s="6">
        <f t="shared" si="1"/>
        <v>473</v>
      </c>
      <c r="F36" s="1">
        <v>234</v>
      </c>
      <c r="G36" s="1">
        <v>129</v>
      </c>
      <c r="H36" s="1">
        <v>110</v>
      </c>
      <c r="I36" s="1">
        <v>5</v>
      </c>
      <c r="J36" s="1">
        <v>3265280000</v>
      </c>
      <c r="K36" s="1">
        <v>1681400000</v>
      </c>
      <c r="L36" s="7">
        <f t="shared" si="2"/>
        <v>141</v>
      </c>
      <c r="M36" s="1">
        <v>114</v>
      </c>
      <c r="N36" s="1">
        <v>27</v>
      </c>
    </row>
    <row r="37" spans="1:14" ht="23.25" customHeight="1" x14ac:dyDescent="0.25">
      <c r="A37" s="4">
        <v>35</v>
      </c>
      <c r="B37" s="8" t="s">
        <v>37</v>
      </c>
      <c r="C37" s="1">
        <v>492</v>
      </c>
      <c r="D37" s="1">
        <v>415</v>
      </c>
      <c r="E37" s="6">
        <f t="shared" si="1"/>
        <v>77</v>
      </c>
      <c r="F37" s="1">
        <v>46</v>
      </c>
      <c r="G37" s="1">
        <v>16</v>
      </c>
      <c r="H37" s="1">
        <v>15</v>
      </c>
      <c r="I37" s="1">
        <v>0</v>
      </c>
      <c r="J37" s="1">
        <v>604483000</v>
      </c>
      <c r="K37" s="1">
        <v>152050000</v>
      </c>
      <c r="L37" s="7">
        <f t="shared" si="2"/>
        <v>100</v>
      </c>
      <c r="M37" s="1">
        <v>83</v>
      </c>
      <c r="N37" s="1">
        <v>17</v>
      </c>
    </row>
    <row r="38" spans="1:14" ht="23.25" customHeight="1" x14ac:dyDescent="0.25">
      <c r="A38" s="4">
        <v>36</v>
      </c>
      <c r="B38" s="8" t="s">
        <v>38</v>
      </c>
      <c r="C38" s="1">
        <v>1477</v>
      </c>
      <c r="D38" s="1">
        <v>1223</v>
      </c>
      <c r="E38" s="6">
        <f t="shared" si="1"/>
        <v>253</v>
      </c>
      <c r="F38" s="1">
        <v>121</v>
      </c>
      <c r="G38" s="1">
        <v>78</v>
      </c>
      <c r="H38" s="1">
        <v>54</v>
      </c>
      <c r="I38" s="1">
        <v>1</v>
      </c>
      <c r="J38" s="1">
        <v>1128000000</v>
      </c>
      <c r="K38" s="1">
        <v>266400200</v>
      </c>
      <c r="L38" s="7">
        <f t="shared" si="2"/>
        <v>103</v>
      </c>
      <c r="M38" s="1">
        <v>92</v>
      </c>
      <c r="N38" s="1">
        <v>11</v>
      </c>
    </row>
    <row r="39" spans="1:14" ht="23.25" customHeight="1" x14ac:dyDescent="0.25">
      <c r="A39" s="4">
        <v>37</v>
      </c>
      <c r="B39" s="8" t="s">
        <v>39</v>
      </c>
      <c r="C39" s="1">
        <v>3677</v>
      </c>
      <c r="D39" s="1">
        <v>2992</v>
      </c>
      <c r="E39" s="6">
        <f t="shared" si="1"/>
        <v>683</v>
      </c>
      <c r="F39" s="1">
        <v>401</v>
      </c>
      <c r="G39" s="1">
        <v>206</v>
      </c>
      <c r="H39" s="1">
        <v>76</v>
      </c>
      <c r="I39" s="1">
        <v>2</v>
      </c>
      <c r="J39" s="1">
        <v>1948756150</v>
      </c>
      <c r="K39" s="1">
        <v>1276562153</v>
      </c>
      <c r="L39" s="7">
        <f t="shared" si="2"/>
        <v>180</v>
      </c>
      <c r="M39" s="1">
        <v>164</v>
      </c>
      <c r="N39" s="1">
        <v>16</v>
      </c>
    </row>
    <row r="40" spans="1:14" ht="23.25" customHeight="1" x14ac:dyDescent="0.25">
      <c r="A40" s="4">
        <v>38</v>
      </c>
      <c r="B40" s="8" t="s">
        <v>40</v>
      </c>
      <c r="C40" s="1">
        <v>2421</v>
      </c>
      <c r="D40" s="1">
        <v>2188</v>
      </c>
      <c r="E40" s="6">
        <f t="shared" si="1"/>
        <v>232</v>
      </c>
      <c r="F40" s="1">
        <v>142</v>
      </c>
      <c r="G40" s="1">
        <v>49</v>
      </c>
      <c r="H40" s="1">
        <v>41</v>
      </c>
      <c r="I40" s="1">
        <v>1</v>
      </c>
      <c r="J40" s="1">
        <v>2992411558</v>
      </c>
      <c r="K40" s="1">
        <v>891800000</v>
      </c>
      <c r="L40" s="7">
        <f t="shared" si="2"/>
        <v>144</v>
      </c>
      <c r="M40" s="1">
        <v>119</v>
      </c>
      <c r="N40" s="1">
        <v>25</v>
      </c>
    </row>
    <row r="41" spans="1:14" ht="23.25" customHeight="1" x14ac:dyDescent="0.25">
      <c r="A41" s="4">
        <v>39</v>
      </c>
      <c r="B41" s="8" t="s">
        <v>41</v>
      </c>
      <c r="C41" s="1">
        <v>1685</v>
      </c>
      <c r="D41" s="1">
        <v>1385</v>
      </c>
      <c r="E41" s="6">
        <f t="shared" si="1"/>
        <v>296</v>
      </c>
      <c r="F41" s="1">
        <v>204</v>
      </c>
      <c r="G41" s="1">
        <v>34</v>
      </c>
      <c r="H41" s="1">
        <v>58</v>
      </c>
      <c r="I41" s="1">
        <v>4</v>
      </c>
      <c r="J41" s="1">
        <v>2356305924</v>
      </c>
      <c r="K41" s="1">
        <v>499450000</v>
      </c>
      <c r="L41" s="7">
        <f t="shared" si="2"/>
        <v>125</v>
      </c>
      <c r="M41" s="1">
        <v>98</v>
      </c>
      <c r="N41" s="1">
        <v>27</v>
      </c>
    </row>
    <row r="42" spans="1:14" ht="23.25" customHeight="1" x14ac:dyDescent="0.25">
      <c r="A42" s="4">
        <v>40</v>
      </c>
      <c r="B42" s="8" t="s">
        <v>42</v>
      </c>
      <c r="C42" s="1">
        <v>971</v>
      </c>
      <c r="D42" s="1">
        <v>931</v>
      </c>
      <c r="E42" s="6">
        <f t="shared" si="1"/>
        <v>39</v>
      </c>
      <c r="F42" s="1">
        <v>24</v>
      </c>
      <c r="G42" s="1">
        <v>9</v>
      </c>
      <c r="H42" s="1">
        <v>6</v>
      </c>
      <c r="I42" s="1">
        <v>1</v>
      </c>
      <c r="J42" s="1">
        <v>1322500000</v>
      </c>
      <c r="K42" s="1">
        <v>384100000</v>
      </c>
      <c r="L42" s="7">
        <f t="shared" si="2"/>
        <v>185</v>
      </c>
      <c r="M42" s="1">
        <v>159</v>
      </c>
      <c r="N42" s="1">
        <v>26</v>
      </c>
    </row>
    <row r="43" spans="1:14" ht="23.25" customHeight="1" x14ac:dyDescent="0.25">
      <c r="A43" s="4">
        <v>41</v>
      </c>
      <c r="B43" s="8" t="s">
        <v>43</v>
      </c>
      <c r="C43" s="1">
        <v>519</v>
      </c>
      <c r="D43" s="1">
        <v>418</v>
      </c>
      <c r="E43" s="6">
        <f t="shared" si="1"/>
        <v>90</v>
      </c>
      <c r="F43" s="1">
        <v>53</v>
      </c>
      <c r="G43" s="1">
        <v>27</v>
      </c>
      <c r="H43" s="1">
        <v>10</v>
      </c>
      <c r="I43" s="1">
        <v>11</v>
      </c>
      <c r="J43" s="1">
        <v>559530000</v>
      </c>
      <c r="K43" s="1">
        <v>108300000</v>
      </c>
      <c r="L43" s="7">
        <f t="shared" si="2"/>
        <v>146</v>
      </c>
      <c r="M43" s="1">
        <v>128</v>
      </c>
      <c r="N43" s="1">
        <v>18</v>
      </c>
    </row>
    <row r="44" spans="1:14" ht="23.25" customHeight="1" x14ac:dyDescent="0.25">
      <c r="A44" s="4">
        <v>42</v>
      </c>
      <c r="B44" s="8" t="s">
        <v>44</v>
      </c>
      <c r="C44" s="1">
        <v>2727</v>
      </c>
      <c r="D44" s="1">
        <v>2153</v>
      </c>
      <c r="E44" s="6">
        <f t="shared" si="1"/>
        <v>545</v>
      </c>
      <c r="F44" s="1">
        <v>336</v>
      </c>
      <c r="G44" s="1">
        <v>99</v>
      </c>
      <c r="H44" s="1">
        <v>110</v>
      </c>
      <c r="I44" s="1">
        <v>29</v>
      </c>
      <c r="J44" s="1">
        <v>3282928000</v>
      </c>
      <c r="K44" s="1">
        <v>499870000</v>
      </c>
      <c r="L44" s="7">
        <f t="shared" si="2"/>
        <v>352</v>
      </c>
      <c r="M44" s="9">
        <v>308</v>
      </c>
      <c r="N44" s="9">
        <v>44</v>
      </c>
    </row>
    <row r="45" spans="1:14" ht="23.25" customHeight="1" x14ac:dyDescent="0.25">
      <c r="A45" s="4">
        <v>43</v>
      </c>
      <c r="B45" s="8" t="s">
        <v>45</v>
      </c>
      <c r="C45" s="1">
        <v>295</v>
      </c>
      <c r="D45" s="1">
        <v>250</v>
      </c>
      <c r="E45" s="6">
        <f t="shared" si="1"/>
        <v>37</v>
      </c>
      <c r="F45" s="1">
        <v>21</v>
      </c>
      <c r="G45" s="1">
        <v>11</v>
      </c>
      <c r="H45" s="1">
        <v>5</v>
      </c>
      <c r="I45" s="1">
        <v>8</v>
      </c>
      <c r="J45" s="1">
        <v>203474000</v>
      </c>
      <c r="K45" s="1">
        <v>34400000</v>
      </c>
      <c r="L45" s="7">
        <f t="shared" si="2"/>
        <v>117</v>
      </c>
      <c r="M45" s="1">
        <v>94</v>
      </c>
      <c r="N45" s="9">
        <v>23</v>
      </c>
    </row>
    <row r="46" spans="1:14" ht="23.25" customHeight="1" x14ac:dyDescent="0.25">
      <c r="A46" s="4">
        <v>44</v>
      </c>
      <c r="B46" s="8" t="s">
        <v>46</v>
      </c>
      <c r="C46" s="1">
        <v>620</v>
      </c>
      <c r="D46" s="1">
        <v>470</v>
      </c>
      <c r="E46" s="6">
        <f t="shared" si="1"/>
        <v>142</v>
      </c>
      <c r="F46" s="1">
        <v>72</v>
      </c>
      <c r="G46" s="1">
        <v>8</v>
      </c>
      <c r="H46" s="1">
        <v>62</v>
      </c>
      <c r="I46" s="1">
        <v>8</v>
      </c>
      <c r="J46" s="9">
        <v>189810000</v>
      </c>
      <c r="K46" s="9">
        <v>128900000</v>
      </c>
      <c r="L46" s="9">
        <f t="shared" si="2"/>
        <v>62</v>
      </c>
      <c r="M46" s="9">
        <v>47</v>
      </c>
      <c r="N46" s="9">
        <v>15</v>
      </c>
    </row>
    <row r="47" spans="1:14" ht="23.25" customHeight="1" x14ac:dyDescent="0.25">
      <c r="A47" s="4">
        <v>45</v>
      </c>
      <c r="B47" s="8" t="s">
        <v>47</v>
      </c>
      <c r="C47" s="1">
        <v>1104</v>
      </c>
      <c r="D47" s="1">
        <v>859</v>
      </c>
      <c r="E47" s="6">
        <f t="shared" si="1"/>
        <v>215</v>
      </c>
      <c r="F47" s="1">
        <v>140</v>
      </c>
      <c r="G47" s="1">
        <v>40</v>
      </c>
      <c r="H47" s="1">
        <v>35</v>
      </c>
      <c r="I47" s="1">
        <v>30</v>
      </c>
      <c r="J47" s="1">
        <v>809543000</v>
      </c>
      <c r="K47" s="1">
        <v>56710000</v>
      </c>
      <c r="L47" s="7">
        <f t="shared" si="2"/>
        <v>215</v>
      </c>
      <c r="M47" s="1">
        <v>189</v>
      </c>
      <c r="N47" s="1">
        <v>26</v>
      </c>
    </row>
    <row r="48" spans="1:14" ht="23.25" customHeight="1" x14ac:dyDescent="0.25">
      <c r="A48" s="4">
        <v>46</v>
      </c>
      <c r="B48" s="8" t="s">
        <v>48</v>
      </c>
      <c r="C48" s="1">
        <v>1313</v>
      </c>
      <c r="D48" s="1">
        <v>1047</v>
      </c>
      <c r="E48" s="6">
        <f t="shared" si="1"/>
        <v>257</v>
      </c>
      <c r="F48" s="1">
        <v>125</v>
      </c>
      <c r="G48" s="1">
        <v>68</v>
      </c>
      <c r="H48" s="1">
        <v>64</v>
      </c>
      <c r="I48" s="1">
        <v>9</v>
      </c>
      <c r="J48" s="1">
        <v>391710000</v>
      </c>
      <c r="K48" s="1">
        <v>291810000</v>
      </c>
      <c r="L48" s="7">
        <f t="shared" si="2"/>
        <v>99</v>
      </c>
      <c r="M48" s="9">
        <v>76</v>
      </c>
      <c r="N48" s="9">
        <v>23</v>
      </c>
    </row>
    <row r="49" spans="1:14" ht="23.25" customHeight="1" x14ac:dyDescent="0.25">
      <c r="A49" s="4">
        <v>47</v>
      </c>
      <c r="B49" s="8" t="s">
        <v>49</v>
      </c>
      <c r="C49" s="1">
        <v>702</v>
      </c>
      <c r="D49" s="1">
        <v>543</v>
      </c>
      <c r="E49" s="6">
        <f t="shared" si="1"/>
        <v>154</v>
      </c>
      <c r="F49" s="1">
        <v>116</v>
      </c>
      <c r="G49" s="1">
        <v>29</v>
      </c>
      <c r="H49" s="1">
        <v>9</v>
      </c>
      <c r="I49" s="1">
        <v>5</v>
      </c>
      <c r="J49" s="1">
        <v>259819546</v>
      </c>
      <c r="K49" s="1">
        <v>55620000</v>
      </c>
      <c r="L49" s="7">
        <f t="shared" si="2"/>
        <v>135</v>
      </c>
      <c r="M49" s="1">
        <v>113</v>
      </c>
      <c r="N49" s="1">
        <v>22</v>
      </c>
    </row>
    <row r="50" spans="1:14" ht="23.25" customHeight="1" x14ac:dyDescent="0.25">
      <c r="A50" s="4">
        <v>48</v>
      </c>
      <c r="B50" s="8" t="s">
        <v>50</v>
      </c>
      <c r="C50" s="1">
        <v>1839</v>
      </c>
      <c r="D50" s="1">
        <v>1587</v>
      </c>
      <c r="E50" s="6">
        <f t="shared" si="1"/>
        <v>236</v>
      </c>
      <c r="F50" s="1">
        <v>164</v>
      </c>
      <c r="G50" s="1">
        <v>43</v>
      </c>
      <c r="H50" s="1">
        <v>29</v>
      </c>
      <c r="I50" s="1">
        <v>16</v>
      </c>
      <c r="J50" s="1">
        <v>1210463300</v>
      </c>
      <c r="K50" s="1">
        <v>473350000</v>
      </c>
      <c r="L50" s="7">
        <f t="shared" si="2"/>
        <v>218</v>
      </c>
      <c r="M50" s="1">
        <v>176</v>
      </c>
      <c r="N50" s="1">
        <v>42</v>
      </c>
    </row>
    <row r="51" spans="1:14" ht="23.25" customHeight="1" x14ac:dyDescent="0.25">
      <c r="A51" s="4">
        <v>49</v>
      </c>
      <c r="B51" s="8" t="s">
        <v>51</v>
      </c>
      <c r="C51" s="1">
        <v>2372</v>
      </c>
      <c r="D51" s="1">
        <v>2064</v>
      </c>
      <c r="E51" s="6">
        <f t="shared" si="1"/>
        <v>299</v>
      </c>
      <c r="F51" s="1">
        <v>196</v>
      </c>
      <c r="G51" s="1">
        <v>77</v>
      </c>
      <c r="H51" s="1">
        <v>26</v>
      </c>
      <c r="I51" s="1">
        <v>9</v>
      </c>
      <c r="J51" s="1">
        <v>1243867000</v>
      </c>
      <c r="K51" s="1">
        <v>583495000</v>
      </c>
      <c r="L51" s="7">
        <f t="shared" si="2"/>
        <v>161</v>
      </c>
      <c r="M51" s="1">
        <v>135</v>
      </c>
      <c r="N51" s="1">
        <v>26</v>
      </c>
    </row>
    <row r="52" spans="1:14" ht="23.25" customHeight="1" x14ac:dyDescent="0.25">
      <c r="A52" s="4">
        <v>50</v>
      </c>
      <c r="B52" s="8" t="s">
        <v>52</v>
      </c>
      <c r="C52" s="1">
        <v>1264</v>
      </c>
      <c r="D52" s="1">
        <v>1158</v>
      </c>
      <c r="E52" s="6">
        <f t="shared" si="1"/>
        <v>97</v>
      </c>
      <c r="F52" s="1">
        <v>48</v>
      </c>
      <c r="G52" s="1">
        <v>33</v>
      </c>
      <c r="H52" s="1">
        <v>16</v>
      </c>
      <c r="I52" s="1">
        <v>9</v>
      </c>
      <c r="J52" s="1">
        <v>2702209530</v>
      </c>
      <c r="K52" s="1">
        <v>490900000</v>
      </c>
      <c r="L52" s="7">
        <f t="shared" si="2"/>
        <v>163</v>
      </c>
      <c r="M52" s="1">
        <v>88</v>
      </c>
      <c r="N52" s="1">
        <v>75</v>
      </c>
    </row>
    <row r="53" spans="1:14" ht="23.25" customHeight="1" x14ac:dyDescent="0.25">
      <c r="A53" s="4">
        <v>51</v>
      </c>
      <c r="B53" s="8" t="s">
        <v>53</v>
      </c>
      <c r="C53" s="1">
        <v>403</v>
      </c>
      <c r="D53" s="1">
        <v>330</v>
      </c>
      <c r="E53" s="6">
        <f t="shared" si="1"/>
        <v>70</v>
      </c>
      <c r="F53" s="1">
        <v>50</v>
      </c>
      <c r="G53" s="1">
        <v>9</v>
      </c>
      <c r="H53" s="1">
        <v>11</v>
      </c>
      <c r="I53" s="1">
        <v>3</v>
      </c>
      <c r="J53" s="1">
        <v>573914000</v>
      </c>
      <c r="K53" s="1">
        <v>47000000</v>
      </c>
      <c r="L53" s="7">
        <f t="shared" si="2"/>
        <v>119</v>
      </c>
      <c r="M53" s="1">
        <v>96</v>
      </c>
      <c r="N53" s="1">
        <v>23</v>
      </c>
    </row>
    <row r="54" spans="1:14" ht="23.25" customHeight="1" x14ac:dyDescent="0.25">
      <c r="A54" s="4">
        <v>52</v>
      </c>
      <c r="B54" s="8" t="s">
        <v>54</v>
      </c>
      <c r="C54" s="1">
        <v>3812</v>
      </c>
      <c r="D54" s="1">
        <v>3413</v>
      </c>
      <c r="E54" s="6">
        <f t="shared" si="1"/>
        <v>399</v>
      </c>
      <c r="F54" s="1">
        <v>202</v>
      </c>
      <c r="G54" s="1">
        <v>99</v>
      </c>
      <c r="H54" s="1">
        <v>98</v>
      </c>
      <c r="I54" s="1">
        <v>0</v>
      </c>
      <c r="J54" s="1">
        <v>2651150000</v>
      </c>
      <c r="K54" s="1">
        <v>1358100000</v>
      </c>
      <c r="L54" s="7">
        <f t="shared" si="2"/>
        <v>108</v>
      </c>
      <c r="M54" s="1">
        <v>80</v>
      </c>
      <c r="N54" s="1">
        <v>28</v>
      </c>
    </row>
    <row r="55" spans="1:14" ht="23.25" customHeight="1" x14ac:dyDescent="0.25">
      <c r="A55" s="4">
        <v>53</v>
      </c>
      <c r="B55" s="8" t="s">
        <v>55</v>
      </c>
      <c r="C55" s="1">
        <v>2216</v>
      </c>
      <c r="D55" s="1">
        <v>1939</v>
      </c>
      <c r="E55" s="6">
        <f t="shared" si="1"/>
        <v>270</v>
      </c>
      <c r="F55" s="1">
        <v>174</v>
      </c>
      <c r="G55" s="1">
        <v>71</v>
      </c>
      <c r="H55" s="1">
        <v>25</v>
      </c>
      <c r="I55" s="1">
        <v>7</v>
      </c>
      <c r="J55" s="1">
        <v>2350016000</v>
      </c>
      <c r="K55" s="1">
        <v>551980000</v>
      </c>
      <c r="L55" s="7">
        <f t="shared" si="2"/>
        <v>201</v>
      </c>
      <c r="M55" s="1">
        <v>185</v>
      </c>
      <c r="N55" s="1">
        <v>16</v>
      </c>
    </row>
    <row r="56" spans="1:14" ht="23.25" customHeight="1" x14ac:dyDescent="0.25">
      <c r="A56" s="4">
        <v>54</v>
      </c>
      <c r="B56" s="8" t="s">
        <v>56</v>
      </c>
      <c r="C56" s="1">
        <v>613</v>
      </c>
      <c r="D56" s="1">
        <v>570</v>
      </c>
      <c r="E56" s="6">
        <f t="shared" si="1"/>
        <v>43</v>
      </c>
      <c r="F56" s="1">
        <v>23</v>
      </c>
      <c r="G56" s="1">
        <v>13</v>
      </c>
      <c r="H56" s="1">
        <v>7</v>
      </c>
      <c r="I56" s="1">
        <v>0</v>
      </c>
      <c r="J56" s="1">
        <v>675717000</v>
      </c>
      <c r="K56" s="1">
        <v>173525000</v>
      </c>
      <c r="L56" s="7">
        <f t="shared" si="2"/>
        <v>92</v>
      </c>
      <c r="M56" s="1">
        <v>70</v>
      </c>
      <c r="N56" s="1">
        <v>22</v>
      </c>
    </row>
    <row r="57" spans="1:14" ht="23.25" customHeight="1" x14ac:dyDescent="0.25">
      <c r="A57" s="4">
        <v>55</v>
      </c>
      <c r="B57" s="8" t="s">
        <v>57</v>
      </c>
      <c r="C57" s="1">
        <v>1545</v>
      </c>
      <c r="D57" s="1">
        <v>1172</v>
      </c>
      <c r="E57" s="6">
        <f t="shared" si="1"/>
        <v>311</v>
      </c>
      <c r="F57" s="1">
        <v>191</v>
      </c>
      <c r="G57" s="1">
        <v>87</v>
      </c>
      <c r="H57" s="1">
        <v>33</v>
      </c>
      <c r="I57" s="1">
        <v>62</v>
      </c>
      <c r="J57" s="1">
        <v>229130000</v>
      </c>
      <c r="K57" s="1">
        <v>102660000</v>
      </c>
      <c r="L57" s="7">
        <f t="shared" si="2"/>
        <v>226</v>
      </c>
      <c r="M57" s="1">
        <v>208</v>
      </c>
      <c r="N57" s="1">
        <v>18</v>
      </c>
    </row>
    <row r="58" spans="1:14" ht="23.25" customHeight="1" x14ac:dyDescent="0.25">
      <c r="A58" s="4">
        <v>56</v>
      </c>
      <c r="B58" s="8" t="s">
        <v>58</v>
      </c>
      <c r="C58" s="1">
        <v>885</v>
      </c>
      <c r="D58" s="1">
        <v>691</v>
      </c>
      <c r="E58" s="6">
        <f t="shared" si="1"/>
        <v>186</v>
      </c>
      <c r="F58" s="1">
        <v>122</v>
      </c>
      <c r="G58" s="1">
        <v>46</v>
      </c>
      <c r="H58" s="1">
        <v>18</v>
      </c>
      <c r="I58" s="1">
        <v>8</v>
      </c>
      <c r="J58" s="1">
        <v>253484606</v>
      </c>
      <c r="K58" s="1">
        <v>65800000</v>
      </c>
      <c r="L58" s="9">
        <f t="shared" si="2"/>
        <v>154</v>
      </c>
      <c r="M58" s="9">
        <v>109</v>
      </c>
      <c r="N58" s="9">
        <v>45</v>
      </c>
    </row>
    <row r="59" spans="1:14" ht="23.25" customHeight="1" x14ac:dyDescent="0.25">
      <c r="A59" s="4">
        <v>57</v>
      </c>
      <c r="B59" s="8" t="s">
        <v>59</v>
      </c>
      <c r="C59" s="1">
        <v>2036</v>
      </c>
      <c r="D59" s="1">
        <v>1624</v>
      </c>
      <c r="E59" s="6">
        <f t="shared" si="1"/>
        <v>347</v>
      </c>
      <c r="F59" s="1">
        <v>166</v>
      </c>
      <c r="G59" s="1">
        <v>118</v>
      </c>
      <c r="H59" s="1">
        <v>63</v>
      </c>
      <c r="I59" s="1">
        <v>65</v>
      </c>
      <c r="J59" s="1">
        <v>1223512350</v>
      </c>
      <c r="K59" s="1">
        <v>158260000</v>
      </c>
      <c r="L59" s="9">
        <f t="shared" si="2"/>
        <v>528</v>
      </c>
      <c r="M59" s="9">
        <v>437</v>
      </c>
      <c r="N59" s="9">
        <v>91</v>
      </c>
    </row>
    <row r="60" spans="1:14" ht="23.25" customHeight="1" x14ac:dyDescent="0.25">
      <c r="A60" s="4">
        <v>58</v>
      </c>
      <c r="B60" s="8" t="s">
        <v>60</v>
      </c>
      <c r="C60" s="1">
        <v>970</v>
      </c>
      <c r="D60" s="1">
        <v>926</v>
      </c>
      <c r="E60" s="6">
        <f t="shared" si="1"/>
        <v>44</v>
      </c>
      <c r="F60" s="1">
        <v>29</v>
      </c>
      <c r="G60" s="1">
        <v>12</v>
      </c>
      <c r="H60" s="1">
        <v>3</v>
      </c>
      <c r="I60" s="1">
        <v>0</v>
      </c>
      <c r="J60" s="1">
        <v>1110360000</v>
      </c>
      <c r="K60" s="1">
        <v>383600000</v>
      </c>
      <c r="L60" s="7">
        <f t="shared" si="2"/>
        <v>155</v>
      </c>
      <c r="M60" s="1">
        <v>131</v>
      </c>
      <c r="N60" s="1">
        <v>24</v>
      </c>
    </row>
    <row r="61" spans="1:14" ht="23.25" customHeight="1" x14ac:dyDescent="0.25">
      <c r="A61" s="4">
        <v>59</v>
      </c>
      <c r="B61" s="8" t="s">
        <v>61</v>
      </c>
      <c r="C61" s="1">
        <v>1181</v>
      </c>
      <c r="D61" s="1">
        <v>1074</v>
      </c>
      <c r="E61" s="6">
        <f t="shared" si="1"/>
        <v>105</v>
      </c>
      <c r="F61" s="1">
        <v>44</v>
      </c>
      <c r="G61" s="1">
        <v>37</v>
      </c>
      <c r="H61" s="1">
        <v>24</v>
      </c>
      <c r="I61" s="1">
        <v>2</v>
      </c>
      <c r="J61" s="1">
        <v>812400000</v>
      </c>
      <c r="K61" s="1">
        <v>461100000</v>
      </c>
      <c r="L61" s="7">
        <f t="shared" si="2"/>
        <v>104</v>
      </c>
      <c r="M61" s="1">
        <v>85</v>
      </c>
      <c r="N61" s="1">
        <v>19</v>
      </c>
    </row>
    <row r="62" spans="1:14" ht="23.25" customHeight="1" x14ac:dyDescent="0.25">
      <c r="A62" s="4">
        <v>60</v>
      </c>
      <c r="B62" s="8" t="s">
        <v>62</v>
      </c>
      <c r="C62" s="1">
        <v>4209</v>
      </c>
      <c r="D62" s="1">
        <v>3560</v>
      </c>
      <c r="E62" s="6">
        <f t="shared" si="1"/>
        <v>640</v>
      </c>
      <c r="F62" s="1">
        <v>389</v>
      </c>
      <c r="G62" s="1">
        <v>148</v>
      </c>
      <c r="H62" s="1">
        <v>103</v>
      </c>
      <c r="I62" s="1">
        <v>9</v>
      </c>
      <c r="J62" s="1">
        <v>3546489260</v>
      </c>
      <c r="K62" s="1">
        <v>1600800000</v>
      </c>
      <c r="L62" s="9">
        <f t="shared" si="2"/>
        <v>133</v>
      </c>
      <c r="M62" s="9">
        <v>117</v>
      </c>
      <c r="N62" s="9">
        <v>16</v>
      </c>
    </row>
    <row r="63" spans="1:14" ht="23.25" customHeight="1" x14ac:dyDescent="0.25">
      <c r="A63" s="4">
        <v>61</v>
      </c>
      <c r="B63" s="8" t="s">
        <v>63</v>
      </c>
      <c r="C63" s="1">
        <v>1082</v>
      </c>
      <c r="D63" s="1">
        <v>1043</v>
      </c>
      <c r="E63" s="6">
        <f t="shared" si="1"/>
        <v>34</v>
      </c>
      <c r="F63" s="1">
        <v>26</v>
      </c>
      <c r="G63" s="1">
        <v>3</v>
      </c>
      <c r="H63" s="1">
        <v>5</v>
      </c>
      <c r="I63" s="1">
        <v>5</v>
      </c>
      <c r="J63" s="1">
        <v>1044539600</v>
      </c>
      <c r="K63" s="1">
        <v>354700000</v>
      </c>
      <c r="L63" s="7">
        <f t="shared" si="2"/>
        <v>97</v>
      </c>
      <c r="M63" s="1">
        <v>78</v>
      </c>
      <c r="N63" s="1">
        <v>19</v>
      </c>
    </row>
    <row r="64" spans="1:14" ht="23.25" customHeight="1" x14ac:dyDescent="0.25">
      <c r="A64" s="4">
        <v>62</v>
      </c>
      <c r="B64" s="8" t="s">
        <v>64</v>
      </c>
      <c r="C64" s="1">
        <v>1276</v>
      </c>
      <c r="D64" s="1">
        <v>940</v>
      </c>
      <c r="E64" s="6">
        <f t="shared" si="1"/>
        <v>328</v>
      </c>
      <c r="F64" s="1">
        <v>201</v>
      </c>
      <c r="G64" s="1">
        <v>78</v>
      </c>
      <c r="H64" s="1">
        <v>49</v>
      </c>
      <c r="I64" s="1">
        <v>8</v>
      </c>
      <c r="J64" s="1">
        <v>1858040010</v>
      </c>
      <c r="K64" s="1">
        <v>224116400</v>
      </c>
      <c r="L64" s="7">
        <f t="shared" si="2"/>
        <v>109</v>
      </c>
      <c r="M64" s="1">
        <v>78</v>
      </c>
      <c r="N64" s="1">
        <v>31</v>
      </c>
    </row>
    <row r="65" spans="1:14" ht="23.25" customHeight="1" x14ac:dyDescent="0.25">
      <c r="A65" s="4">
        <v>63</v>
      </c>
      <c r="B65" s="8" t="s">
        <v>65</v>
      </c>
      <c r="C65" s="1">
        <v>2568</v>
      </c>
      <c r="D65" s="1">
        <v>2327</v>
      </c>
      <c r="E65" s="6">
        <f t="shared" si="1"/>
        <v>222</v>
      </c>
      <c r="F65" s="1">
        <v>159</v>
      </c>
      <c r="G65" s="1">
        <v>36</v>
      </c>
      <c r="H65" s="1">
        <v>27</v>
      </c>
      <c r="I65" s="1">
        <v>19</v>
      </c>
      <c r="J65" s="1">
        <v>2893500018</v>
      </c>
      <c r="K65" s="1">
        <v>878316000</v>
      </c>
      <c r="L65" s="9">
        <f t="shared" si="2"/>
        <v>163</v>
      </c>
      <c r="M65" s="9">
        <v>140</v>
      </c>
      <c r="N65" s="9">
        <v>23</v>
      </c>
    </row>
  </sheetData>
  <mergeCells count="1">
    <mergeCell ref="A2:B2"/>
  </mergeCells>
  <printOptions gridLines="1"/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Hoagiai-8B- hoat dong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SIMAX</cp:lastModifiedBy>
  <dcterms:created xsi:type="dcterms:W3CDTF">2026-01-14T03:00:48Z</dcterms:created>
  <dcterms:modified xsi:type="dcterms:W3CDTF">2026-01-21T07:35:07Z</dcterms:modified>
</cp:coreProperties>
</file>