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"/>
    </mc:Choice>
  </mc:AlternateContent>
  <xr:revisionPtr revIDLastSave="0" documentId="13_ncr:1_{BCBCDA6E-A5D0-4D70-9C8D-D6B354EA1289}" xr6:coauthVersionLast="47" xr6:coauthVersionMax="47" xr10:uidLastSave="{00000000-0000-0000-0000-000000000000}"/>
  <bookViews>
    <workbookView xWindow="-108" yWindow="-108" windowWidth="23256" windowHeight="12576" xr2:uid="{04F2F935-CC10-4451-A3A9-EBE89F083B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N2" i="1"/>
  <c r="M2" i="1"/>
  <c r="L2" i="1"/>
  <c r="K2" i="1"/>
  <c r="J2" i="1"/>
  <c r="I2" i="1"/>
  <c r="G2" i="1"/>
  <c r="F2" i="1"/>
  <c r="D2" i="1"/>
  <c r="C2" i="1"/>
  <c r="B2" i="1"/>
  <c r="H2" i="1" l="1"/>
  <c r="E2" i="1"/>
</calcChain>
</file>

<file path=xl/sharedStrings.xml><?xml version="1.0" encoding="utf-8"?>
<sst xmlns="http://schemas.openxmlformats.org/spreadsheetml/2006/main" count="43" uniqueCount="43">
  <si>
    <t>I. Tại các Bộ, Ngành ở Trung ương</t>
  </si>
  <si>
    <t>Bộ Công an</t>
  </si>
  <si>
    <t>Bộ Công Thương</t>
  </si>
  <si>
    <t>Bộ Giao thông vận tải</t>
  </si>
  <si>
    <t>Bộ Giáo dục và Đào tạo</t>
  </si>
  <si>
    <t>Bộ Kế hoạch và Đầu tư</t>
  </si>
  <si>
    <t>Bộ Khoa học và Công nghệ</t>
  </si>
  <si>
    <t>Bộ Lao động - Thương binh và Xã hội</t>
  </si>
  <si>
    <t>Bộ Ngoại giao</t>
  </si>
  <si>
    <t>Bộ Nội vụ</t>
  </si>
  <si>
    <t>Bộ Nông nghiệp và Phát triển nông thôn</t>
  </si>
  <si>
    <t>Bộ Quốc phòng</t>
  </si>
  <si>
    <t>Bộ Tài chính</t>
  </si>
  <si>
    <t>Bộ Tài nguyên và Môi trường</t>
  </si>
  <si>
    <t>Bộ Thông tin và Truyền thông</t>
  </si>
  <si>
    <t>Bộ Văn hóa, Thể thao và Du lịch</t>
  </si>
  <si>
    <t>Bộ Xây dựng</t>
  </si>
  <si>
    <t>Bộ Y tế</t>
  </si>
  <si>
    <t>Ngân hàng Nhà nước Việt Nam</t>
  </si>
  <si>
    <t>Thanh tra Chính phủ</t>
  </si>
  <si>
    <t>Ủy ban Dân tộc</t>
  </si>
  <si>
    <t>Văn phòng Chính phủ</t>
  </si>
  <si>
    <t>Bảo hiểm xã hội Việt Nam</t>
  </si>
  <si>
    <t>Viện Hàn lâm Khoa học Xã hội Việt Nam</t>
  </si>
  <si>
    <t>Viện hàn lâm Khoa học và công nghệ VN</t>
  </si>
  <si>
    <t>Ủy ban Quản lý vốn NN tại các Doanh nghiệp</t>
  </si>
  <si>
    <t>Đài tiếng nói Việt Nam</t>
  </si>
  <si>
    <t>Đài truyền hình Việt Nam</t>
  </si>
  <si>
    <t>Thông tấn xã Việt Nam</t>
  </si>
  <si>
    <t>Ban Quản lý Lăng Chủ tịch Hồ Chí Minh</t>
  </si>
  <si>
    <t>Tổ chức pháp chế Có tổ chức bộ máy (Phòng/ Ban thuộc cơ cấu)</t>
  </si>
  <si>
    <t>Tổ chức pháp chế Chưa thành lập  tổ chức, cử công chức, viên chức chuyên trách</t>
  </si>
  <si>
    <t>Tổ chức pháp chế Chưa thành lập  tổ chức, cử công chức, viên chức kiêm nhiệm</t>
  </si>
  <si>
    <t xml:space="preserve">Tổng số công chức, viên chức làm công tác pháp chế </t>
  </si>
  <si>
    <t>Số công chức, viên chức làm công tác pháp chế Chuyên trách</t>
  </si>
  <si>
    <t>Số công chức, viên chức làm công tác pháp chế Kiêm nhiệm</t>
  </si>
  <si>
    <t>Tổng số công chức, viên chức làm công tác pháp chế có chuyên môn luật</t>
  </si>
  <si>
    <t>Số công chức, viên chức làm công tác pháp chế có chuyên môn Luật Trung cấp</t>
  </si>
  <si>
    <t>Số công chức, viên chức làm công tác pháp chế có chuyên môn Luật Đại học</t>
  </si>
  <si>
    <t>Số công chức, viên chức làm công tác pháp chế có chuyên môn Luật sau đại học</t>
  </si>
  <si>
    <t>Số công chức, viên chức làm công tác pháp chế có chuyên môn khác</t>
  </si>
  <si>
    <t>Số công chức, viên chức làm công tác pháp chế từ 5 năm trở lên</t>
  </si>
  <si>
    <t>Số công chức, viên chức làm công tác pháp chế dưới 5 năm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</si>
</sst>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;[Red]0"/>
  </numFmts>
  <fonts count="6">
    <font>
      <sz val="12"/>
      <color theme="1"/>
      <name val="Times New Roman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&quot;Times New Roman&quot;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2" fillId="0" borderId="5" xfId="0" applyNumberFormat="1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wrapText="1"/>
    </xf>
    <xf numFmtId="0" fontId="3" fillId="0" borderId="5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3" fillId="0" borderId="5" xfId="0" applyFont="1" applyBorder="1"/>
    <xf numFmtId="0" fontId="3" fillId="0" borderId="3" xfId="0" applyFont="1" applyBorder="1"/>
    <xf numFmtId="164" fontId="4" fillId="0" borderId="5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1" fillId="0" borderId="5" xfId="0" applyNumberFormat="1" applyFont="1" applyBorder="1"/>
    <xf numFmtId="165" fontId="3" fillId="0" borderId="5" xfId="0" applyNumberFormat="1" applyFont="1" applyBorder="1" applyAlignment="1">
      <alignment horizontal="right" wrapText="1"/>
    </xf>
    <xf numFmtId="164" fontId="3" fillId="0" borderId="5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 wrapText="1"/>
    </xf>
    <xf numFmtId="3" fontId="1" fillId="0" borderId="5" xfId="0" applyNumberFormat="1" applyFont="1" applyBorder="1" applyAlignment="1">
      <alignment horizontal="right" wrapText="1"/>
    </xf>
    <xf numFmtId="1" fontId="1" fillId="0" borderId="3" xfId="0" applyNumberFormat="1" applyFont="1" applyBorder="1" applyAlignment="1">
      <alignment horizontal="right" wrapText="1"/>
    </xf>
    <xf numFmtId="1" fontId="1" fillId="0" borderId="5" xfId="0" applyNumberFormat="1" applyFont="1" applyBorder="1" applyAlignment="1">
      <alignment horizontal="right" wrapText="1"/>
    </xf>
    <xf numFmtId="0" fontId="3" fillId="0" borderId="0" xfId="0" applyFont="1"/>
    <xf numFmtId="164" fontId="3" fillId="0" borderId="5" xfId="0" applyNumberFormat="1" applyFont="1" applyBorder="1" applyAlignment="1">
      <alignment horizontal="right"/>
    </xf>
    <xf numFmtId="164" fontId="3" fillId="0" borderId="5" xfId="0" applyNumberFormat="1" applyFont="1" applyBorder="1"/>
    <xf numFmtId="0" fontId="4" fillId="0" borderId="5" xfId="0" applyFont="1" applyBorder="1" applyAlignment="1">
      <alignment horizontal="right"/>
    </xf>
    <xf numFmtId="164" fontId="1" fillId="0" borderId="3" xfId="0" applyNumberFormat="1" applyFont="1" applyBorder="1"/>
    <xf numFmtId="0" fontId="1" fillId="0" borderId="3" xfId="0" applyFont="1" applyBorder="1" applyAlignment="1">
      <alignment wrapText="1"/>
    </xf>
    <xf numFmtId="0" fontId="5" fillId="0" borderId="5" xfId="0" applyFont="1" applyBorder="1" applyAlignment="1">
      <alignment wrapText="1"/>
    </xf>
    <xf numFmtId="3" fontId="1" fillId="0" borderId="3" xfId="0" applyNumberFormat="1" applyFont="1" applyBorder="1" applyAlignment="1">
      <alignment horizontal="right"/>
    </xf>
    <xf numFmtId="0" fontId="1" fillId="0" borderId="4" xfId="0" applyFont="1" applyBorder="1" applyAlignment="1">
      <alignment vertical="center" wrapText="1"/>
    </xf>
    <xf numFmtId="3" fontId="3" fillId="0" borderId="5" xfId="0" applyNumberFormat="1" applyFont="1" applyBorder="1"/>
    <xf numFmtId="0" fontId="2" fillId="0" borderId="1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2FDD2-ECD9-434E-9934-5750FAD555EE}">
  <dimension ref="A1:N31"/>
  <sheetViews>
    <sheetView tabSelected="1" workbookViewId="0">
      <selection activeCell="N8" sqref="N8"/>
    </sheetView>
  </sheetViews>
  <sheetFormatPr defaultRowHeight="15.6"/>
  <cols>
    <col min="1" max="14" width="15.69921875" customWidth="1"/>
  </cols>
  <sheetData>
    <row r="1" spans="1:14" ht="108.6" customHeight="1">
      <c r="A1" s="33"/>
      <c r="B1" s="33" t="s">
        <v>30</v>
      </c>
      <c r="C1" s="33" t="s">
        <v>31</v>
      </c>
      <c r="D1" s="33" t="s">
        <v>32</v>
      </c>
      <c r="E1" s="33" t="s">
        <v>33</v>
      </c>
      <c r="F1" s="33" t="s">
        <v>34</v>
      </c>
      <c r="G1" s="33" t="s">
        <v>35</v>
      </c>
      <c r="H1" s="33" t="s">
        <v>36</v>
      </c>
      <c r="I1" s="33" t="s">
        <v>37</v>
      </c>
      <c r="J1" s="33" t="s">
        <v>38</v>
      </c>
      <c r="K1" s="33" t="s">
        <v>39</v>
      </c>
      <c r="L1" s="33" t="s">
        <v>40</v>
      </c>
      <c r="M1" s="33" t="s">
        <v>41</v>
      </c>
      <c r="N1" s="33" t="s">
        <v>42</v>
      </c>
    </row>
    <row r="2" spans="1:14" ht="15.6" customHeight="1">
      <c r="A2" s="32" t="s">
        <v>0</v>
      </c>
      <c r="B2" s="1">
        <f t="shared" ref="B2:N2" si="0">SUM(B3:B31)</f>
        <v>161</v>
      </c>
      <c r="C2" s="1">
        <f t="shared" si="0"/>
        <v>193</v>
      </c>
      <c r="D2" s="1">
        <f t="shared" si="0"/>
        <v>31</v>
      </c>
      <c r="E2" s="1">
        <f t="shared" si="0"/>
        <v>4883</v>
      </c>
      <c r="F2" s="1">
        <f t="shared" si="0"/>
        <v>1350</v>
      </c>
      <c r="G2" s="1">
        <f t="shared" si="0"/>
        <v>3533</v>
      </c>
      <c r="H2" s="2">
        <f t="shared" si="0"/>
        <v>4237</v>
      </c>
      <c r="I2" s="2">
        <f t="shared" si="0"/>
        <v>227</v>
      </c>
      <c r="J2" s="2">
        <f t="shared" si="0"/>
        <v>3335</v>
      </c>
      <c r="K2" s="2">
        <f t="shared" si="0"/>
        <v>675</v>
      </c>
      <c r="L2" s="2">
        <f t="shared" si="0"/>
        <v>646</v>
      </c>
      <c r="M2" s="2">
        <f t="shared" si="0"/>
        <v>2627</v>
      </c>
      <c r="N2" s="2">
        <f t="shared" si="0"/>
        <v>2256</v>
      </c>
    </row>
    <row r="3" spans="1:14">
      <c r="A3" s="3" t="s">
        <v>1</v>
      </c>
      <c r="B3" s="4">
        <v>64</v>
      </c>
      <c r="C3" s="4">
        <v>13</v>
      </c>
      <c r="D3" s="4">
        <v>0</v>
      </c>
      <c r="E3" s="5">
        <f t="shared" ref="E3:E31" si="1">F3+G3</f>
        <v>3658</v>
      </c>
      <c r="F3" s="4">
        <v>484</v>
      </c>
      <c r="G3" s="4">
        <v>3174</v>
      </c>
      <c r="H3" s="6">
        <f t="shared" ref="H3:H31" si="2">I3+J3+K3</f>
        <v>3412</v>
      </c>
      <c r="I3" s="4">
        <v>227</v>
      </c>
      <c r="J3" s="7">
        <v>2860</v>
      </c>
      <c r="K3" s="4">
        <v>325</v>
      </c>
      <c r="L3" s="8">
        <v>246</v>
      </c>
      <c r="M3" s="8">
        <v>1774</v>
      </c>
      <c r="N3" s="8">
        <v>1884</v>
      </c>
    </row>
    <row r="4" spans="1:14">
      <c r="A4" s="3" t="s">
        <v>2</v>
      </c>
      <c r="B4" s="4">
        <v>5</v>
      </c>
      <c r="C4" s="4">
        <v>0</v>
      </c>
      <c r="D4" s="4">
        <v>2</v>
      </c>
      <c r="E4" s="5">
        <f t="shared" si="1"/>
        <v>62</v>
      </c>
      <c r="F4" s="4">
        <v>46</v>
      </c>
      <c r="G4" s="4">
        <v>16</v>
      </c>
      <c r="H4" s="6">
        <f t="shared" si="2"/>
        <v>41</v>
      </c>
      <c r="I4" s="4">
        <v>0</v>
      </c>
      <c r="J4" s="4">
        <v>19</v>
      </c>
      <c r="K4" s="4">
        <v>22</v>
      </c>
      <c r="L4" s="9">
        <v>21</v>
      </c>
      <c r="M4" s="9">
        <v>39</v>
      </c>
      <c r="N4" s="9">
        <v>23</v>
      </c>
    </row>
    <row r="5" spans="1:14">
      <c r="A5" s="10" t="s">
        <v>3</v>
      </c>
      <c r="B5" s="4">
        <v>8</v>
      </c>
      <c r="C5" s="4">
        <v>0</v>
      </c>
      <c r="D5" s="4">
        <v>0</v>
      </c>
      <c r="E5" s="5">
        <f t="shared" si="1"/>
        <v>66</v>
      </c>
      <c r="F5" s="4">
        <v>50</v>
      </c>
      <c r="G5" s="8">
        <v>16</v>
      </c>
      <c r="H5" s="6">
        <f t="shared" si="2"/>
        <v>49</v>
      </c>
      <c r="I5" s="4">
        <v>0</v>
      </c>
      <c r="J5" s="8">
        <v>28</v>
      </c>
      <c r="K5" s="8">
        <v>21</v>
      </c>
      <c r="L5" s="8">
        <v>17</v>
      </c>
      <c r="M5" s="8">
        <v>43</v>
      </c>
      <c r="N5" s="8">
        <v>23</v>
      </c>
    </row>
    <row r="6" spans="1:14" ht="31.2">
      <c r="A6" s="3" t="s">
        <v>4</v>
      </c>
      <c r="B6" s="4">
        <v>1</v>
      </c>
      <c r="C6" s="4">
        <v>0</v>
      </c>
      <c r="D6" s="4">
        <v>0</v>
      </c>
      <c r="E6" s="5">
        <f t="shared" si="1"/>
        <v>13</v>
      </c>
      <c r="F6" s="4">
        <v>13</v>
      </c>
      <c r="G6" s="4">
        <v>0</v>
      </c>
      <c r="H6" s="6">
        <f t="shared" si="2"/>
        <v>13</v>
      </c>
      <c r="I6" s="11">
        <v>0</v>
      </c>
      <c r="J6" s="4">
        <v>5</v>
      </c>
      <c r="K6" s="4">
        <v>8</v>
      </c>
      <c r="L6" s="9">
        <v>0</v>
      </c>
      <c r="M6" s="9">
        <v>10</v>
      </c>
      <c r="N6" s="9">
        <v>3</v>
      </c>
    </row>
    <row r="7" spans="1:14" ht="31.2">
      <c r="A7" s="3" t="s">
        <v>5</v>
      </c>
      <c r="B7" s="12">
        <v>2</v>
      </c>
      <c r="C7" s="13">
        <v>0</v>
      </c>
      <c r="D7" s="13">
        <v>0</v>
      </c>
      <c r="E7" s="5">
        <f t="shared" si="1"/>
        <v>16</v>
      </c>
      <c r="F7" s="4">
        <v>7</v>
      </c>
      <c r="G7" s="14">
        <v>9</v>
      </c>
      <c r="H7" s="6">
        <f t="shared" si="2"/>
        <v>16</v>
      </c>
      <c r="I7" s="11">
        <v>0</v>
      </c>
      <c r="J7" s="4">
        <v>6</v>
      </c>
      <c r="K7" s="4">
        <v>10</v>
      </c>
      <c r="L7" s="9">
        <v>0</v>
      </c>
      <c r="M7" s="9">
        <v>10</v>
      </c>
      <c r="N7" s="9">
        <v>6</v>
      </c>
    </row>
    <row r="8" spans="1:14" ht="31.2">
      <c r="A8" s="3" t="s">
        <v>6</v>
      </c>
      <c r="B8" s="12">
        <v>4</v>
      </c>
      <c r="C8" s="13">
        <v>0</v>
      </c>
      <c r="D8" s="13">
        <v>4</v>
      </c>
      <c r="E8" s="5">
        <f t="shared" si="1"/>
        <v>48</v>
      </c>
      <c r="F8" s="15">
        <v>23</v>
      </c>
      <c r="G8" s="16">
        <v>25</v>
      </c>
      <c r="H8" s="6">
        <f t="shared" si="2"/>
        <v>38</v>
      </c>
      <c r="I8" s="17">
        <v>0</v>
      </c>
      <c r="J8" s="16">
        <v>18</v>
      </c>
      <c r="K8" s="16">
        <v>20</v>
      </c>
      <c r="L8" s="18">
        <v>10</v>
      </c>
      <c r="M8" s="18">
        <v>33</v>
      </c>
      <c r="N8" s="18">
        <v>15</v>
      </c>
    </row>
    <row r="9" spans="1:14" ht="46.8">
      <c r="A9" s="3" t="s">
        <v>7</v>
      </c>
      <c r="B9" s="7">
        <v>4</v>
      </c>
      <c r="C9" s="7">
        <v>0</v>
      </c>
      <c r="D9" s="7">
        <v>0</v>
      </c>
      <c r="E9" s="5">
        <f t="shared" si="1"/>
        <v>34</v>
      </c>
      <c r="F9" s="7">
        <v>16</v>
      </c>
      <c r="G9" s="7">
        <v>18</v>
      </c>
      <c r="H9" s="6">
        <f t="shared" si="2"/>
        <v>34</v>
      </c>
      <c r="I9" s="10">
        <v>0</v>
      </c>
      <c r="J9" s="4">
        <v>7</v>
      </c>
      <c r="K9" s="4">
        <v>27</v>
      </c>
      <c r="L9" s="9">
        <v>0</v>
      </c>
      <c r="M9" s="9">
        <v>28</v>
      </c>
      <c r="N9" s="9">
        <v>6</v>
      </c>
    </row>
    <row r="10" spans="1:14">
      <c r="A10" s="3" t="s">
        <v>8</v>
      </c>
      <c r="B10" s="19">
        <v>3</v>
      </c>
      <c r="C10" s="19">
        <v>0</v>
      </c>
      <c r="D10" s="19">
        <v>5</v>
      </c>
      <c r="E10" s="5">
        <f t="shared" si="1"/>
        <v>123</v>
      </c>
      <c r="F10" s="19">
        <v>36</v>
      </c>
      <c r="G10" s="19">
        <v>87</v>
      </c>
      <c r="H10" s="6">
        <f t="shared" si="2"/>
        <v>72</v>
      </c>
      <c r="I10" s="20">
        <v>0</v>
      </c>
      <c r="J10" s="21">
        <v>28</v>
      </c>
      <c r="K10" s="21">
        <v>44</v>
      </c>
      <c r="L10" s="20">
        <v>51</v>
      </c>
      <c r="M10" s="20">
        <v>89</v>
      </c>
      <c r="N10" s="20">
        <v>34</v>
      </c>
    </row>
    <row r="11" spans="1:14">
      <c r="A11" s="10" t="s">
        <v>9</v>
      </c>
      <c r="B11" s="4">
        <v>3</v>
      </c>
      <c r="C11" s="4">
        <v>0</v>
      </c>
      <c r="D11" s="4">
        <v>1</v>
      </c>
      <c r="E11" s="5">
        <f t="shared" si="1"/>
        <v>27</v>
      </c>
      <c r="F11" s="4">
        <v>23</v>
      </c>
      <c r="G11" s="4">
        <v>4</v>
      </c>
      <c r="H11" s="6">
        <f t="shared" si="2"/>
        <v>23</v>
      </c>
      <c r="I11" s="10">
        <v>0</v>
      </c>
      <c r="J11" s="4">
        <v>11</v>
      </c>
      <c r="K11" s="4">
        <v>12</v>
      </c>
      <c r="L11" s="9">
        <v>4</v>
      </c>
      <c r="M11" s="9">
        <v>22</v>
      </c>
      <c r="N11" s="9">
        <v>5</v>
      </c>
    </row>
    <row r="12" spans="1:14" ht="46.8">
      <c r="A12" s="3" t="s">
        <v>10</v>
      </c>
      <c r="B12" s="4">
        <v>12</v>
      </c>
      <c r="C12" s="4">
        <v>1</v>
      </c>
      <c r="D12" s="4">
        <v>1</v>
      </c>
      <c r="E12" s="5">
        <f t="shared" si="1"/>
        <v>68</v>
      </c>
      <c r="F12" s="4">
        <v>45</v>
      </c>
      <c r="G12" s="4">
        <v>23</v>
      </c>
      <c r="H12" s="6">
        <f t="shared" si="2"/>
        <v>35</v>
      </c>
      <c r="I12" s="22">
        <v>0</v>
      </c>
      <c r="J12" s="4">
        <v>14</v>
      </c>
      <c r="K12" s="4">
        <v>21</v>
      </c>
      <c r="L12" s="4">
        <v>33</v>
      </c>
      <c r="M12" s="4">
        <v>50</v>
      </c>
      <c r="N12" s="4">
        <v>18</v>
      </c>
    </row>
    <row r="13" spans="1:14">
      <c r="A13" s="3" t="s">
        <v>11</v>
      </c>
      <c r="B13" s="4">
        <v>23</v>
      </c>
      <c r="C13" s="4">
        <v>172</v>
      </c>
      <c r="D13" s="4">
        <v>0</v>
      </c>
      <c r="E13" s="5">
        <f t="shared" si="1"/>
        <v>277</v>
      </c>
      <c r="F13" s="4">
        <v>277</v>
      </c>
      <c r="G13" s="4">
        <v>0</v>
      </c>
      <c r="H13" s="6">
        <f t="shared" si="2"/>
        <v>223</v>
      </c>
      <c r="I13" s="10">
        <v>0</v>
      </c>
      <c r="J13" s="4">
        <v>193</v>
      </c>
      <c r="K13" s="4">
        <v>30</v>
      </c>
      <c r="L13" s="9">
        <v>54</v>
      </c>
      <c r="M13" s="9">
        <v>120</v>
      </c>
      <c r="N13" s="9">
        <v>157</v>
      </c>
    </row>
    <row r="14" spans="1:14">
      <c r="A14" s="3" t="s">
        <v>12</v>
      </c>
      <c r="B14" s="4">
        <v>6</v>
      </c>
      <c r="C14" s="4">
        <v>0</v>
      </c>
      <c r="D14" s="4">
        <v>0</v>
      </c>
      <c r="E14" s="5">
        <f t="shared" si="1"/>
        <v>152</v>
      </c>
      <c r="F14" s="4">
        <v>152</v>
      </c>
      <c r="G14" s="4">
        <v>0</v>
      </c>
      <c r="H14" s="6">
        <f t="shared" si="2"/>
        <v>86</v>
      </c>
      <c r="I14" s="10">
        <v>0</v>
      </c>
      <c r="J14" s="4">
        <v>51</v>
      </c>
      <c r="K14" s="4">
        <v>35</v>
      </c>
      <c r="L14" s="9">
        <v>66</v>
      </c>
      <c r="M14" s="9">
        <v>113</v>
      </c>
      <c r="N14" s="9">
        <v>39</v>
      </c>
    </row>
    <row r="15" spans="1:14" ht="31.2">
      <c r="A15" s="3" t="s">
        <v>13</v>
      </c>
      <c r="B15" s="4">
        <v>2</v>
      </c>
      <c r="C15" s="4">
        <v>0</v>
      </c>
      <c r="D15" s="4">
        <v>0</v>
      </c>
      <c r="E15" s="5">
        <f t="shared" si="1"/>
        <v>25</v>
      </c>
      <c r="F15" s="23">
        <v>25</v>
      </c>
      <c r="G15" s="24">
        <v>0</v>
      </c>
      <c r="H15" s="6">
        <f t="shared" si="2"/>
        <v>25</v>
      </c>
      <c r="I15" s="22">
        <v>0</v>
      </c>
      <c r="J15" s="23">
        <v>18</v>
      </c>
      <c r="K15" s="23">
        <v>7</v>
      </c>
      <c r="L15" s="23">
        <v>0</v>
      </c>
      <c r="M15" s="4">
        <v>24</v>
      </c>
      <c r="N15" s="4">
        <v>1</v>
      </c>
    </row>
    <row r="16" spans="1:14" ht="31.2">
      <c r="A16" s="3" t="s">
        <v>14</v>
      </c>
      <c r="B16" s="12">
        <v>7</v>
      </c>
      <c r="C16" s="13">
        <v>0</v>
      </c>
      <c r="D16" s="13">
        <v>0</v>
      </c>
      <c r="E16" s="5">
        <f t="shared" si="1"/>
        <v>76</v>
      </c>
      <c r="F16" s="12">
        <v>30</v>
      </c>
      <c r="G16" s="13">
        <v>46</v>
      </c>
      <c r="H16" s="6">
        <f t="shared" si="2"/>
        <v>30</v>
      </c>
      <c r="I16" s="25">
        <v>0</v>
      </c>
      <c r="J16" s="13">
        <v>21</v>
      </c>
      <c r="K16" s="13">
        <v>9</v>
      </c>
      <c r="L16" s="13">
        <v>46</v>
      </c>
      <c r="M16" s="13">
        <v>75</v>
      </c>
      <c r="N16" s="13">
        <v>1</v>
      </c>
    </row>
    <row r="17" spans="1:14" ht="31.2">
      <c r="A17" s="3" t="s">
        <v>15</v>
      </c>
      <c r="B17" s="4">
        <v>2</v>
      </c>
      <c r="C17" s="4">
        <v>0</v>
      </c>
      <c r="D17" s="4">
        <v>11</v>
      </c>
      <c r="E17" s="5">
        <f t="shared" si="1"/>
        <v>32</v>
      </c>
      <c r="F17" s="4">
        <v>17</v>
      </c>
      <c r="G17" s="4">
        <v>15</v>
      </c>
      <c r="H17" s="6">
        <f t="shared" si="2"/>
        <v>27</v>
      </c>
      <c r="I17" s="10">
        <v>0</v>
      </c>
      <c r="J17" s="4">
        <v>14</v>
      </c>
      <c r="K17" s="4">
        <v>13</v>
      </c>
      <c r="L17" s="9">
        <v>5</v>
      </c>
      <c r="M17" s="9">
        <v>29</v>
      </c>
      <c r="N17" s="9">
        <v>3</v>
      </c>
    </row>
    <row r="18" spans="1:14">
      <c r="A18" s="3" t="s">
        <v>16</v>
      </c>
      <c r="B18" s="4">
        <v>1</v>
      </c>
      <c r="C18" s="4">
        <v>0</v>
      </c>
      <c r="D18" s="4">
        <v>0</v>
      </c>
      <c r="E18" s="5">
        <f t="shared" si="1"/>
        <v>10</v>
      </c>
      <c r="F18" s="14">
        <v>10</v>
      </c>
      <c r="G18" s="4">
        <v>0</v>
      </c>
      <c r="H18" s="6">
        <f t="shared" si="2"/>
        <v>10</v>
      </c>
      <c r="I18" s="10">
        <v>0</v>
      </c>
      <c r="J18" s="4">
        <v>5</v>
      </c>
      <c r="K18" s="4">
        <v>5</v>
      </c>
      <c r="L18" s="9">
        <v>0</v>
      </c>
      <c r="M18" s="9">
        <v>8</v>
      </c>
      <c r="N18" s="9">
        <v>2</v>
      </c>
    </row>
    <row r="19" spans="1:14">
      <c r="A19" s="3" t="s">
        <v>17</v>
      </c>
      <c r="B19" s="4">
        <v>5</v>
      </c>
      <c r="C19" s="4">
        <v>7</v>
      </c>
      <c r="D19" s="4">
        <v>7</v>
      </c>
      <c r="E19" s="5">
        <f t="shared" si="1"/>
        <v>105</v>
      </c>
      <c r="F19" s="4">
        <v>24</v>
      </c>
      <c r="G19" s="4">
        <v>81</v>
      </c>
      <c r="H19" s="6">
        <f t="shared" si="2"/>
        <v>25</v>
      </c>
      <c r="I19" s="10">
        <v>0</v>
      </c>
      <c r="J19" s="4">
        <v>10</v>
      </c>
      <c r="K19" s="4">
        <v>15</v>
      </c>
      <c r="L19" s="9">
        <v>80</v>
      </c>
      <c r="M19" s="9">
        <v>93</v>
      </c>
      <c r="N19" s="26">
        <v>12</v>
      </c>
    </row>
    <row r="20" spans="1:14" ht="31.2">
      <c r="A20" s="3" t="s">
        <v>18</v>
      </c>
      <c r="B20" s="4">
        <v>2</v>
      </c>
      <c r="C20" s="4">
        <v>0</v>
      </c>
      <c r="D20" s="4">
        <v>0</v>
      </c>
      <c r="E20" s="5">
        <f t="shared" si="1"/>
        <v>36</v>
      </c>
      <c r="F20" s="4">
        <v>32</v>
      </c>
      <c r="G20" s="14">
        <v>4</v>
      </c>
      <c r="H20" s="6">
        <f t="shared" si="2"/>
        <v>34</v>
      </c>
      <c r="I20" s="10">
        <v>0</v>
      </c>
      <c r="J20" s="4">
        <v>12</v>
      </c>
      <c r="K20" s="4">
        <v>22</v>
      </c>
      <c r="L20" s="4">
        <v>2</v>
      </c>
      <c r="M20" s="9">
        <v>26</v>
      </c>
      <c r="N20" s="26">
        <v>10</v>
      </c>
    </row>
    <row r="21" spans="1:14">
      <c r="A21" s="10" t="s">
        <v>19</v>
      </c>
      <c r="B21" s="4">
        <v>1</v>
      </c>
      <c r="C21" s="4">
        <v>0</v>
      </c>
      <c r="D21" s="4">
        <v>0</v>
      </c>
      <c r="E21" s="5">
        <f t="shared" si="1"/>
        <v>15</v>
      </c>
      <c r="F21" s="4">
        <v>15</v>
      </c>
      <c r="G21" s="4">
        <v>0</v>
      </c>
      <c r="H21" s="6">
        <f t="shared" si="2"/>
        <v>15</v>
      </c>
      <c r="I21" s="10">
        <v>0</v>
      </c>
      <c r="J21" s="4">
        <v>1</v>
      </c>
      <c r="K21" s="4">
        <v>14</v>
      </c>
      <c r="L21" s="9">
        <v>0</v>
      </c>
      <c r="M21" s="10">
        <v>12</v>
      </c>
      <c r="N21" s="9">
        <v>3</v>
      </c>
    </row>
    <row r="22" spans="1:14">
      <c r="A22" s="3" t="s">
        <v>20</v>
      </c>
      <c r="B22" s="4">
        <v>1</v>
      </c>
      <c r="C22" s="4">
        <v>0</v>
      </c>
      <c r="D22" s="4">
        <v>0</v>
      </c>
      <c r="E22" s="5">
        <f t="shared" si="1"/>
        <v>14</v>
      </c>
      <c r="F22" s="4">
        <v>14</v>
      </c>
      <c r="G22" s="4">
        <v>0</v>
      </c>
      <c r="H22" s="6">
        <f t="shared" si="2"/>
        <v>14</v>
      </c>
      <c r="I22" s="10">
        <v>0</v>
      </c>
      <c r="J22" s="4">
        <v>5</v>
      </c>
      <c r="K22" s="4">
        <v>9</v>
      </c>
      <c r="L22" s="9">
        <v>0</v>
      </c>
      <c r="M22" s="4">
        <v>12</v>
      </c>
      <c r="N22" s="9">
        <v>2</v>
      </c>
    </row>
    <row r="23" spans="1:14" ht="31.2">
      <c r="A23" s="3" t="s">
        <v>21</v>
      </c>
      <c r="B23" s="4"/>
      <c r="C23" s="4"/>
      <c r="D23" s="4"/>
      <c r="E23" s="5">
        <f t="shared" si="1"/>
        <v>0</v>
      </c>
      <c r="F23" s="4"/>
      <c r="G23" s="14"/>
      <c r="H23" s="6">
        <f t="shared" si="2"/>
        <v>0</v>
      </c>
      <c r="I23" s="10"/>
      <c r="J23" s="4"/>
      <c r="K23" s="4"/>
      <c r="L23" s="4"/>
      <c r="M23" s="9"/>
      <c r="N23" s="9"/>
    </row>
    <row r="24" spans="1:14" ht="31.2">
      <c r="A24" s="27" t="s">
        <v>22</v>
      </c>
      <c r="B24" s="23"/>
      <c r="C24" s="23"/>
      <c r="D24" s="23"/>
      <c r="E24" s="5">
        <f t="shared" si="1"/>
        <v>0</v>
      </c>
      <c r="F24" s="4"/>
      <c r="G24" s="4"/>
      <c r="H24" s="6">
        <f t="shared" si="2"/>
        <v>0</v>
      </c>
      <c r="I24" s="10"/>
      <c r="J24" s="4"/>
      <c r="K24" s="4"/>
      <c r="L24" s="9"/>
      <c r="M24" s="9"/>
      <c r="N24" s="9"/>
    </row>
    <row r="25" spans="1:14" ht="46.8">
      <c r="A25" s="3" t="s">
        <v>23</v>
      </c>
      <c r="B25" s="4"/>
      <c r="C25" s="4"/>
      <c r="D25" s="4"/>
      <c r="E25" s="5">
        <f t="shared" si="1"/>
        <v>0</v>
      </c>
      <c r="F25" s="14"/>
      <c r="G25" s="4"/>
      <c r="H25" s="6">
        <f t="shared" si="2"/>
        <v>0</v>
      </c>
      <c r="I25" s="10"/>
      <c r="J25" s="4"/>
      <c r="K25" s="4"/>
      <c r="L25" s="9"/>
      <c r="M25" s="9"/>
      <c r="N25" s="9"/>
    </row>
    <row r="26" spans="1:14" ht="42">
      <c r="A26" s="28" t="s">
        <v>24</v>
      </c>
      <c r="B26" s="4">
        <v>1</v>
      </c>
      <c r="C26" s="4">
        <v>0</v>
      </c>
      <c r="D26" s="4">
        <v>0</v>
      </c>
      <c r="E26" s="5">
        <f t="shared" si="1"/>
        <v>7</v>
      </c>
      <c r="F26" s="4">
        <v>2</v>
      </c>
      <c r="G26" s="14">
        <v>5</v>
      </c>
      <c r="H26" s="6">
        <f t="shared" si="2"/>
        <v>2</v>
      </c>
      <c r="I26" s="10">
        <v>0</v>
      </c>
      <c r="J26" s="4">
        <v>1</v>
      </c>
      <c r="K26" s="4">
        <v>1</v>
      </c>
      <c r="L26" s="9">
        <v>5</v>
      </c>
      <c r="M26" s="9">
        <v>5</v>
      </c>
      <c r="N26" s="9">
        <v>2</v>
      </c>
    </row>
    <row r="27" spans="1:14" ht="46.8">
      <c r="A27" s="3" t="s">
        <v>25</v>
      </c>
      <c r="B27" s="7">
        <v>1</v>
      </c>
      <c r="C27" s="7">
        <v>0</v>
      </c>
      <c r="D27" s="7">
        <v>0</v>
      </c>
      <c r="E27" s="5">
        <f t="shared" si="1"/>
        <v>6</v>
      </c>
      <c r="F27" s="7">
        <v>4</v>
      </c>
      <c r="G27" s="7">
        <v>2</v>
      </c>
      <c r="H27" s="6">
        <f t="shared" si="2"/>
        <v>6</v>
      </c>
      <c r="I27" s="7">
        <v>0</v>
      </c>
      <c r="J27" s="7">
        <v>2</v>
      </c>
      <c r="K27" s="7">
        <v>4</v>
      </c>
      <c r="L27" s="29">
        <v>0</v>
      </c>
      <c r="M27" s="29">
        <v>6</v>
      </c>
      <c r="N27" s="29">
        <v>0</v>
      </c>
    </row>
    <row r="28" spans="1:14">
      <c r="A28" s="10" t="s">
        <v>26</v>
      </c>
      <c r="B28" s="7">
        <v>1</v>
      </c>
      <c r="C28" s="7">
        <v>0</v>
      </c>
      <c r="D28" s="7">
        <v>0</v>
      </c>
      <c r="E28" s="5">
        <f t="shared" si="1"/>
        <v>5</v>
      </c>
      <c r="F28" s="7">
        <v>3</v>
      </c>
      <c r="G28" s="7">
        <v>2</v>
      </c>
      <c r="H28" s="6">
        <f t="shared" si="2"/>
        <v>1</v>
      </c>
      <c r="I28" s="7">
        <v>0</v>
      </c>
      <c r="J28" s="7">
        <v>0</v>
      </c>
      <c r="K28" s="7">
        <v>1</v>
      </c>
      <c r="L28" s="29">
        <v>4</v>
      </c>
      <c r="M28" s="29">
        <v>1</v>
      </c>
      <c r="N28" s="29">
        <v>4</v>
      </c>
    </row>
    <row r="29" spans="1:14">
      <c r="A29" s="10" t="s">
        <v>27</v>
      </c>
      <c r="B29" s="4"/>
      <c r="C29" s="4"/>
      <c r="D29" s="4"/>
      <c r="E29" s="5">
        <f t="shared" si="1"/>
        <v>0</v>
      </c>
      <c r="F29" s="4"/>
      <c r="G29" s="4"/>
      <c r="H29" s="6">
        <f t="shared" si="2"/>
        <v>0</v>
      </c>
      <c r="I29" s="4"/>
      <c r="J29" s="4"/>
      <c r="K29" s="4"/>
      <c r="L29" s="9"/>
      <c r="M29" s="9"/>
      <c r="N29" s="9"/>
    </row>
    <row r="30" spans="1:14" ht="31.2">
      <c r="A30" s="30" t="s">
        <v>28</v>
      </c>
      <c r="B30" s="7">
        <v>1</v>
      </c>
      <c r="C30" s="7">
        <v>0</v>
      </c>
      <c r="D30" s="7">
        <v>0</v>
      </c>
      <c r="E30" s="5">
        <f t="shared" si="1"/>
        <v>5</v>
      </c>
      <c r="F30" s="7">
        <v>0</v>
      </c>
      <c r="G30" s="7">
        <v>5</v>
      </c>
      <c r="H30" s="6">
        <f t="shared" si="2"/>
        <v>3</v>
      </c>
      <c r="I30" s="31">
        <v>0</v>
      </c>
      <c r="J30" s="7">
        <v>3</v>
      </c>
      <c r="K30" s="7">
        <v>0</v>
      </c>
      <c r="L30" s="29">
        <v>2</v>
      </c>
      <c r="M30" s="29">
        <v>4</v>
      </c>
      <c r="N30" s="29">
        <v>1</v>
      </c>
    </row>
    <row r="31" spans="1:14" ht="46.8">
      <c r="A31" s="3" t="s">
        <v>29</v>
      </c>
      <c r="B31" s="4">
        <v>1</v>
      </c>
      <c r="C31" s="4">
        <v>0</v>
      </c>
      <c r="D31" s="4">
        <v>0</v>
      </c>
      <c r="E31" s="5">
        <f t="shared" si="1"/>
        <v>3</v>
      </c>
      <c r="F31" s="14">
        <v>2</v>
      </c>
      <c r="G31" s="4">
        <v>1</v>
      </c>
      <c r="H31" s="6">
        <f t="shared" si="2"/>
        <v>3</v>
      </c>
      <c r="I31" s="10">
        <v>0</v>
      </c>
      <c r="J31" s="4">
        <v>3</v>
      </c>
      <c r="K31" s="4">
        <v>0</v>
      </c>
      <c r="L31" s="9">
        <v>0</v>
      </c>
      <c r="M31" s="9">
        <v>1</v>
      </c>
      <c r="N31" s="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2026-01-13T03:31:15Z</dcterms:created>
  <dcterms:modified xsi:type="dcterms:W3CDTF">2026-01-20T06:48:48Z</dcterms:modified>
</cp:coreProperties>
</file>